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"/>
    </mc:Choice>
  </mc:AlternateContent>
  <xr:revisionPtr revIDLastSave="0" documentId="13_ncr:1_{CB479ECC-834F-4270-9785-7FC210EC10F6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ภาพรวม ก.ย. 68" sheetId="56" r:id="rId1"/>
    <sheet name="ก.ย.68" sheetId="43" r:id="rId2"/>
    <sheet name="ลิส" sheetId="14" r:id="rId3"/>
    <sheet name="Sheet1" sheetId="44" r:id="rId4"/>
  </sheets>
  <definedNames>
    <definedName name="_xlnm.Print_Titles" localSheetId="1">ก.ย.68!$1:$5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F11" i="56" l="1"/>
  <c r="E11" i="56"/>
  <c r="D20" i="43"/>
  <c r="D19" i="43"/>
  <c r="D18" i="43"/>
  <c r="D15" i="43" l="1"/>
  <c r="A7" i="43" l="1"/>
  <c r="A8" i="43" s="1"/>
  <c r="A9" i="43" s="1"/>
  <c r="A10" i="43" s="1"/>
  <c r="A11" i="43" s="1"/>
  <c r="A12" i="43" s="1"/>
  <c r="A13" i="43" s="1"/>
  <c r="A14" i="43" s="1"/>
  <c r="A15" i="43" l="1"/>
  <c r="A16" i="43" s="1"/>
  <c r="A17" i="43" s="1"/>
  <c r="A18" i="43" l="1"/>
  <c r="A19" i="43" s="1"/>
  <c r="A20" i="43" s="1"/>
  <c r="A21" i="43" s="1"/>
  <c r="A22" i="43" s="1"/>
  <c r="A23" i="43" s="1"/>
  <c r="D23" i="43" l="1"/>
  <c r="D22" i="43"/>
  <c r="D21" i="43"/>
  <c r="D17" i="43"/>
  <c r="D16" i="43"/>
  <c r="D14" i="43"/>
  <c r="D13" i="43"/>
  <c r="D12" i="43"/>
  <c r="D11" i="43"/>
  <c r="D10" i="43"/>
  <c r="D9" i="43"/>
  <c r="D8" i="43"/>
  <c r="D7" i="43"/>
  <c r="D6" i="43" l="1"/>
</calcChain>
</file>

<file path=xl/sharedStrings.xml><?xml version="1.0" encoding="utf-8"?>
<sst xmlns="http://schemas.openxmlformats.org/spreadsheetml/2006/main" count="143" uniqueCount="104">
  <si>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</si>
  <si>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</si>
  <si>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</si>
  <si>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</si>
  <si>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</si>
  <si>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</si>
  <si>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</si>
  <si>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</si>
  <si>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</si>
  <si>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</si>
  <si>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</si>
  <si>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</si>
  <si>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</si>
  <si>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ซื้อวัสดุสำนักงาน</t>
  </si>
  <si>
    <t>ซื้อวัสดุก่อสร้าง จำนวน 1 รายการ</t>
  </si>
  <si>
    <t>สรุปผลการดำเนินการจัดซื้อ ในรอบเดือน กันยายน 2568</t>
  </si>
  <si>
    <t>ซื้อคอมพิวเตอร์ตั้งโต๊ะแบบประมวลผล จำนวน 1 เครื่อง</t>
  </si>
  <si>
    <t xml:space="preserve">ซื้อวัสดุคอมพิวเตอร์ </t>
  </si>
  <si>
    <t>ซื้อวัสดุไฟฟ้าและวิทยุ จำนวน 12 รายการ</t>
  </si>
  <si>
    <t>ซื้อเครื่องโทรศัพท์เคลื่อนที่ จำนวน 1 เครื่อง</t>
  </si>
  <si>
    <t>ซื้อวัสดุสำนักงาน จำนวน 2 รายการ</t>
  </si>
  <si>
    <t>ซื้อวัสดุสำนักงาน จำนวน 6 รายการ</t>
  </si>
  <si>
    <t>ซื้อวัสดุไฟฟ้าและวิทยุ</t>
  </si>
  <si>
    <t>ซื้อเครื่องปรับอากาศขนาด 24,000 บีทียู จำนวน 1 เครื่อง(ห้องปลัด)</t>
  </si>
  <si>
    <t>ซื้อเครื่องปรับอากาศขนาดไม่ต่ำกว่า 40,000 บีทียู จำนวน 3 เครื่อง(ศูนย์พัฒนาเด็กเล็กฯ)</t>
  </si>
  <si>
    <t>ซื้อพระบรมฉายาลักษณ์ ร.8 ,พานพุ่ม ,พานดอกไม้,ผ้าคลุมโต๊ะ</t>
  </si>
  <si>
    <t>ซื้อวัสดุสำนักงาน จำนวน 1 รายการ(ศูนย์ปฏิบัติการร่วมในการช่วยเหลือประชาชนฯ)</t>
  </si>
  <si>
    <t>ซื้อวัสดุสำนักงาน จำนวน 17 รายการ</t>
  </si>
  <si>
    <t>ซื้อหินคลุกพร้อมปรับเกลี่ย จำนวน 98 ลบ.ม.</t>
  </si>
  <si>
    <t>จ้างเหมาทำป้ายห้ามทิ้งขยะพร้อมติดตั้ง จำนวน 2 ป้าย</t>
  </si>
  <si>
    <t>จ้างเหมาทำผ้าปูโต๊ะสำเร็จ/ผ้าจับจีบรอบเวที</t>
  </si>
  <si>
    <t>วันที่ 3 ตุลาคม  2568</t>
  </si>
  <si>
    <t>จ้างเหมาตรวจเช็คซ่อมแซมเครื่อง   ปริ้นท์เตอร์ของกองสวัสดิการสังคม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</si>
  <si>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</si>
  <si>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</si>
  <si>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</si>
  <si>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</si>
  <si>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</si>
  <si>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</si>
  <si>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</si>
  <si>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</si>
  <si>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</si>
  <si>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</si>
  <si>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</si>
  <si>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</si>
  <si>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</si>
  <si>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</si>
  <si>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</si>
  <si>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</si>
  <si>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กันยายน 2568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</si>
  <si>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</si>
  <si>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ไม่เกินวงเงินตามที่กำหนดในกฏกระทรวง</t>
  </si>
  <si>
    <t>ซ106/2568
1 ก.ย. 2568</t>
  </si>
  <si>
    <t>ซ107/2568
1 ก.ย. 2568</t>
  </si>
  <si>
    <t>ซ108/2568
1 ก.ย. 2568</t>
  </si>
  <si>
    <t>ซ109/2568
4 ก.ย. 2568</t>
  </si>
  <si>
    <t>ซ110/2568
5 ก.ย. 2568</t>
  </si>
  <si>
    <t>ซ111/2568
5 ก.ย. 2568</t>
  </si>
  <si>
    <t>ซ112/2568
8 ก.ย. 2568</t>
  </si>
  <si>
    <t>ซ113/2568
8 ก.ย. 2568</t>
  </si>
  <si>
    <t>ซ114/2568
8 ก.ย. 2568</t>
  </si>
  <si>
    <t>ซ115/2568
10 ก.ย. 2568</t>
  </si>
  <si>
    <t>ซ116/2568
10 ก.ย. 2568</t>
  </si>
  <si>
    <t>ซ117/2568
15 ก.ย. 2568</t>
  </si>
  <si>
    <t>ซ118/2568
16 ก.ย. 2568</t>
  </si>
  <si>
    <t>ซ119/2568
16 ก.ย. 2568</t>
  </si>
  <si>
    <t>ซ120/2568
23 ก.ย. 2568</t>
  </si>
  <si>
    <t>จ209/2568
2 ก.ย. 2568</t>
  </si>
  <si>
    <t>จ210/2568
2 ก.ย. 2568</t>
  </si>
  <si>
    <t>จ211/2568
2 ก.ย. 2568</t>
  </si>
  <si>
    <t>ร้านที เอ็นบี ปริ้นท์เตอร์
ราคาที่เสนอ 23,800 บาท</t>
  </si>
  <si>
    <t>ร้านที เอ็นบี ปริ้นท์เตอร์
ราคาที่เสนอ 9,900 บาท</t>
  </si>
  <si>
    <t>ร้านปูเป้การไฟฟ้า
ราคาที่เสนอ 10,956.80 บาท</t>
  </si>
  <si>
    <t>ร้านท่ากานการเกษตร
ราคาที่เสนอ 8,489.38 บาท</t>
  </si>
  <si>
    <t>หจก.สรวิชญ์ดีไซน์
ราคาที่เสนอ 8,700 บาท</t>
  </si>
  <si>
    <t>ร้านลำพูนเครื่องเขียน
ราคาที่เสนอ 10,074 บาท</t>
  </si>
  <si>
    <t>ร้านลำพูนเครื่องเขียน
ราคาที่เสนอ 14,865 บาท</t>
  </si>
  <si>
    <t>ร้านที เอ็นบี ปริ้นท์เตอร์
ราคาที่เสนอ 4,900 บาท</t>
  </si>
  <si>
    <t>นายวันเฉลิม  ปัญญา
ราคาที่เสนอ 35,280 บาท</t>
  </si>
  <si>
    <t>หจก.เจดีย์ทอง เจริญพร 254
ราคาที่เสนอ 31,000 บาท</t>
  </si>
  <si>
    <t>หจก.เจดีย์ทอง เจริญพร 254
ราคาที่เสนอ 168,000 บาท</t>
  </si>
  <si>
    <t>ร้านสุชาดาภัณฑ์ 2
ราคาที่เสนอ 7,500 บาท</t>
  </si>
  <si>
    <t>ร้านลำพูนเครื่องเขียน
ราคาที่เสนอ 3,750 บาท</t>
  </si>
  <si>
    <t>ร้านลำพูนเครื่องเขียน
ราคาที่เสนอ 17,070 บาท</t>
  </si>
  <si>
    <t>ร้านที เอ็นบี ปริ้นท์เตอร์
ราคาที่เสนอ 1,300 บาท</t>
  </si>
  <si>
    <t>นายวันเฉลิม  ปัญญา
ราคาที่เสนอ 6,000 บาท</t>
  </si>
  <si>
    <t>ร้านรินทร์เซนเตอร์
ราคาที่เสนอ 19,000 บาท</t>
  </si>
  <si>
    <t>ร้านที เอ็นบี ปริ้นท์เตอร์
จำนวนเงิน 9,900 บาท</t>
  </si>
  <si>
    <t>ร้านที เอ็นบี ปริ้นท์เตอร์
จำนวนเงิน  23,800 บาท</t>
  </si>
  <si>
    <t>ร้านปูเป้การไฟฟ้า
จำนวนเงิน 10,956.80 บาท</t>
  </si>
  <si>
    <t>ร้านท่ากานการเกษตร
จำนวนเงิน 8,489.38 บาท</t>
  </si>
  <si>
    <t>หจก.สรวิชญ์ดีไซน์
จำนวนเงิน 8,700 บาท</t>
  </si>
  <si>
    <t>ร้านลำพูนเครื่องเขียน
จำนวนเงิน 10,074 บาท</t>
  </si>
  <si>
    <t>ร้านลำพูนเครื่องเขียน
จำนวนเงิน 14,865 บาท</t>
  </si>
  <si>
    <t>ร้านที เอ็นบี ปริ้นท์เตอร์
จำนวนเงิน 4,900 บาท</t>
  </si>
  <si>
    <t>นายวันเฉลิม  ปัญญา
จำนวนเงิน 35,280 บาท</t>
  </si>
  <si>
    <t>หจก.เจดีย์ทอง เจริญพร 254
จำนวนเงิน 31,000 บาท</t>
  </si>
  <si>
    <t>หจก.เจดีย์ทอง เจริญพร 254
จำนวนเงิน 168,000 บาท</t>
  </si>
  <si>
    <t>ร้านสุชาดาภัณฑ์ 2
จำนวนเงิน 7,500 บาท</t>
  </si>
  <si>
    <t>ร้านลำพูนเครื่องเขียน
จำนวนเงิน 3,750 บาท</t>
  </si>
  <si>
    <t>ร้านลำพูนเครื่องเขียน
จำนวนเงิน 17,070 บาท</t>
  </si>
  <si>
    <t>ร้านที เอ็นบี ปริ้นท์เตอร์
จำนวนเงิน 1,300 บาท</t>
  </si>
  <si>
    <t>นายวันเฉลิม  ปัญญา
จำนวนเงิน 6,000 บาท</t>
  </si>
  <si>
    <t>ร้านรินทร์เซนเตอร์
จำนวนเงิน 19,000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</si>
</sst>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187" fontId="4" fillId="0" borderId="1" xfId="1" applyNumberFormat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187" fontId="4" fillId="0" borderId="1" xfId="1" applyNumberFormat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0" fontId="4" fillId="0" borderId="1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0" xfId="0" applyFont="1"/>
    <xf numFmtId="0" fontId="7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" fontId="9" fillId="0" borderId="1" xfId="0" applyNumberFormat="1" applyFont="1" applyBorder="1"/>
    <xf numFmtId="0" fontId="8" fillId="0" borderId="1" xfId="0" applyFont="1" applyBorder="1"/>
    <xf numFmtId="4" fontId="8" fillId="0" borderId="1" xfId="0" applyNumberFormat="1" applyFont="1" applyBorder="1"/>
    <xf numFmtId="0" fontId="10" fillId="0" borderId="0" xfId="0" applyFont="1"/>
    <xf numFmtId="43" fontId="4" fillId="0" borderId="0" xfId="1" applyFont="1" applyAlignment="1">
      <alignment horizontal="center" vertical="top"/>
    </xf>
    <xf numFmtId="49" fontId="4" fillId="0" borderId="9" xfId="0" applyNumberFormat="1" applyFont="1" applyBorder="1" applyAlignment="1">
      <alignment horizontal="center" vertical="center" wrapText="1"/>
    </xf>
    <xf numFmtId="43" fontId="4" fillId="0" borderId="6" xfId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54DAAA2C-01CE-4B64-BD68-C0CAE9D18627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28BFE0BE-FBA5-4C6F-A98D-465B0CC0D956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3BF45-ABF7-4030-B929-9D63B34D973B}">
  <sheetPr>
    <tabColor rgb="FF00B0F0"/>
  </sheetPr>
  <dimension ref="A1:M29"/>
  <sheetViews>
    <sheetView tabSelected="1" workbookViewId="0">
      <selection activeCell="N8" sqref="N8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36" t="s">
        <v>50</v>
      </c>
      <c r="B1" s="36"/>
      <c r="C1" s="36"/>
      <c r="D1" s="36"/>
      <c r="E1" s="36"/>
      <c r="F1" s="36"/>
      <c r="G1" s="36"/>
      <c r="H1" s="36"/>
      <c r="I1" s="36"/>
      <c r="J1" s="36"/>
      <c r="K1" s="25"/>
      <c r="L1" s="25"/>
      <c r="M1" s="25"/>
    </row>
    <row r="2" spans="1:13" ht="26.25" x14ac:dyDescent="0.4">
      <c r="A2" s="36" t="s">
        <v>49</v>
      </c>
      <c r="B2" s="36"/>
      <c r="C2" s="36"/>
      <c r="D2" s="36"/>
      <c r="E2" s="36"/>
      <c r="F2" s="36"/>
      <c r="G2" s="36"/>
      <c r="H2" s="36"/>
      <c r="I2" s="36"/>
      <c r="J2" s="36"/>
      <c r="K2" s="25"/>
      <c r="L2" s="25"/>
      <c r="M2" s="25"/>
    </row>
    <row r="3" spans="1:13" ht="26.25" x14ac:dyDescent="0.4">
      <c r="A3" s="25" t="s">
        <v>37</v>
      </c>
      <c r="B3" s="25"/>
      <c r="C3" s="25"/>
      <c r="D3" s="25"/>
      <c r="E3" s="25"/>
      <c r="F3" s="25"/>
      <c r="G3" s="25"/>
      <c r="H3" s="26"/>
      <c r="I3" s="26"/>
      <c r="J3" s="26"/>
      <c r="K3" s="26"/>
      <c r="L3" s="26"/>
      <c r="M3" s="26"/>
    </row>
    <row r="4" spans="1:13" ht="26.25" x14ac:dyDescent="0.4">
      <c r="A4" s="25"/>
      <c r="B4" s="25"/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</row>
    <row r="5" spans="1:13" ht="26.25" x14ac:dyDescent="0.4">
      <c r="A5" s="25"/>
      <c r="B5" s="25"/>
      <c r="C5" s="25"/>
      <c r="D5" s="27" t="s">
        <v>38</v>
      </c>
      <c r="E5" s="27" t="s">
        <v>39</v>
      </c>
      <c r="F5" s="27" t="s">
        <v>40</v>
      </c>
      <c r="G5" s="25"/>
      <c r="H5" s="26"/>
      <c r="I5" s="26"/>
      <c r="J5" s="26"/>
      <c r="K5" s="26"/>
      <c r="L5" s="26"/>
      <c r="M5" s="26"/>
    </row>
    <row r="6" spans="1:13" ht="26.25" x14ac:dyDescent="0.4">
      <c r="A6" s="25"/>
      <c r="B6" s="25"/>
      <c r="C6" s="25"/>
      <c r="D6" s="30" t="s">
        <v>41</v>
      </c>
      <c r="E6" s="28">
        <v>0</v>
      </c>
      <c r="F6" s="28">
        <v>0</v>
      </c>
      <c r="G6" s="25"/>
      <c r="H6" s="26"/>
      <c r="I6" s="26"/>
      <c r="J6" s="26"/>
      <c r="K6" s="26"/>
      <c r="L6" s="26"/>
      <c r="M6" s="26"/>
    </row>
    <row r="7" spans="1:13" ht="26.25" x14ac:dyDescent="0.4">
      <c r="A7" s="25"/>
      <c r="B7" s="25"/>
      <c r="C7" s="25"/>
      <c r="D7" s="30" t="s">
        <v>42</v>
      </c>
      <c r="E7" s="28">
        <v>0</v>
      </c>
      <c r="F7" s="28">
        <v>0</v>
      </c>
      <c r="G7" s="25"/>
      <c r="H7" s="26"/>
      <c r="I7" s="26"/>
      <c r="J7" s="26"/>
      <c r="K7" s="26"/>
      <c r="L7" s="26"/>
      <c r="M7" s="26"/>
    </row>
    <row r="8" spans="1:13" ht="26.25" x14ac:dyDescent="0.4">
      <c r="A8" s="25"/>
      <c r="B8" s="25"/>
      <c r="C8" s="25"/>
      <c r="D8" s="30" t="s">
        <v>43</v>
      </c>
      <c r="E8" s="30">
        <v>18</v>
      </c>
      <c r="F8" s="31">
        <v>415865.18</v>
      </c>
      <c r="G8" s="25"/>
      <c r="H8" s="26"/>
      <c r="I8" s="26"/>
      <c r="J8" s="26"/>
      <c r="K8" s="26"/>
      <c r="L8" s="26"/>
      <c r="M8" s="26"/>
    </row>
    <row r="9" spans="1:13" ht="26.25" x14ac:dyDescent="0.4">
      <c r="A9" s="25"/>
      <c r="B9" s="25"/>
      <c r="C9" s="25"/>
      <c r="D9" s="30" t="s">
        <v>44</v>
      </c>
      <c r="E9" s="28">
        <v>0</v>
      </c>
      <c r="F9" s="28">
        <v>0</v>
      </c>
      <c r="G9" s="25"/>
      <c r="H9" s="26"/>
      <c r="I9" s="26"/>
      <c r="J9" s="26"/>
      <c r="K9" s="26"/>
      <c r="L9" s="26"/>
      <c r="M9" s="26"/>
    </row>
    <row r="10" spans="1:13" ht="26.25" x14ac:dyDescent="0.4">
      <c r="A10" s="25"/>
      <c r="B10" s="25"/>
      <c r="C10" s="25"/>
      <c r="D10" s="30" t="s">
        <v>45</v>
      </c>
      <c r="E10" s="28">
        <v>0</v>
      </c>
      <c r="F10" s="28">
        <v>0</v>
      </c>
      <c r="G10" s="25"/>
      <c r="H10" s="26"/>
      <c r="I10" s="26"/>
      <c r="J10" s="26"/>
      <c r="K10" s="26"/>
      <c r="L10" s="26"/>
      <c r="M10" s="26"/>
    </row>
    <row r="11" spans="1:13" ht="26.25" x14ac:dyDescent="0.4">
      <c r="A11" s="25"/>
      <c r="B11" s="25"/>
      <c r="C11" s="25"/>
      <c r="D11" s="28" t="s">
        <v>46</v>
      </c>
      <c r="E11" s="28">
        <f>SUM(E6:E10)</f>
        <v>18</v>
      </c>
      <c r="F11" s="29">
        <f>SUM(F6:F10)</f>
        <v>415865.18</v>
      </c>
      <c r="G11" s="25"/>
      <c r="H11" s="26"/>
      <c r="I11" s="26"/>
      <c r="J11" s="26"/>
      <c r="K11" s="26"/>
      <c r="L11" s="26"/>
      <c r="M11" s="26"/>
    </row>
    <row r="13" spans="1:13" ht="19.5" x14ac:dyDescent="0.25">
      <c r="A13" s="32" t="s">
        <v>47</v>
      </c>
    </row>
    <row r="29" spans="1:1" ht="19.5" x14ac:dyDescent="0.25">
      <c r="A29" s="32" t="s">
        <v>48</v>
      </c>
    </row>
  </sheetData>
  <mergeCells count="2">
    <mergeCell ref="A2:J2"/>
    <mergeCell ref="A1:J1"/>
  </mergeCells>
  <pageMargins left="0.7" right="0.46" top="0.43" bottom="0.41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I25"/>
  <sheetViews>
    <sheetView zoomScaleNormal="100" workbookViewId="0">
      <pane ySplit="4" topLeftCell="A5" activePane="bottomLeft" state="frozen"/>
      <selection activeCell="D61" sqref="D61"/>
      <selection pane="bottomLeft" activeCell="L8" sqref="L8"/>
    </sheetView>
  </sheetViews>
  <sheetFormatPr defaultRowHeight="16.5" x14ac:dyDescent="0.25"/>
  <cols>
    <col min="1" max="1" width="4.75" style="15" customWidth="1"/>
    <col min="2" max="2" width="22.625" style="16" customWidth="1"/>
    <col min="3" max="4" width="10.625" style="17" customWidth="1"/>
    <col min="5" max="5" width="8.625" style="15" customWidth="1"/>
    <col min="6" max="7" width="21.125" style="17" customWidth="1"/>
    <col min="8" max="8" width="23.625" style="18" customWidth="1"/>
    <col min="9" max="9" width="11.625" style="19" customWidth="1"/>
    <col min="10" max="16384" width="9" style="12"/>
  </cols>
  <sheetData>
    <row r="1" spans="1:9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</row>
    <row r="2" spans="1:9" x14ac:dyDescent="0.25">
      <c r="A2" s="38" t="s">
        <v>15</v>
      </c>
      <c r="B2" s="38"/>
      <c r="C2" s="38"/>
      <c r="D2" s="38"/>
      <c r="E2" s="38"/>
      <c r="F2" s="38"/>
      <c r="G2" s="38"/>
      <c r="H2" s="38"/>
      <c r="I2" s="38"/>
    </row>
    <row r="3" spans="1:9" x14ac:dyDescent="0.25">
      <c r="A3" s="38" t="s">
        <v>1</v>
      </c>
      <c r="B3" s="38"/>
      <c r="C3" s="38"/>
      <c r="D3" s="38"/>
      <c r="E3" s="38"/>
      <c r="F3" s="38"/>
      <c r="G3" s="38"/>
      <c r="H3" s="38"/>
      <c r="I3" s="38"/>
    </row>
    <row r="4" spans="1:9" ht="17.25" thickBot="1" x14ac:dyDescent="0.3">
      <c r="A4" s="39" t="s">
        <v>31</v>
      </c>
      <c r="B4" s="39"/>
      <c r="C4" s="39"/>
      <c r="D4" s="39"/>
      <c r="E4" s="39"/>
      <c r="F4" s="39"/>
      <c r="G4" s="39"/>
      <c r="H4" s="39"/>
      <c r="I4" s="39"/>
    </row>
    <row r="5" spans="1:9" s="14" customFormat="1" ht="75" customHeight="1" x14ac:dyDescent="0.2">
      <c r="A5" s="13" t="s">
        <v>33</v>
      </c>
      <c r="B5" s="21" t="s">
        <v>34</v>
      </c>
      <c r="C5" s="35" t="s">
        <v>35</v>
      </c>
      <c r="D5" s="35" t="s">
        <v>3</v>
      </c>
      <c r="E5" s="21" t="s">
        <v>4</v>
      </c>
      <c r="F5" s="22" t="s">
        <v>5</v>
      </c>
      <c r="G5" s="23" t="s">
        <v>11</v>
      </c>
      <c r="H5" s="24" t="s">
        <v>6</v>
      </c>
      <c r="I5" s="34" t="s">
        <v>36</v>
      </c>
    </row>
    <row r="6" spans="1:9" s="14" customFormat="1" ht="42" customHeight="1" x14ac:dyDescent="0.2">
      <c r="A6" s="11">
        <v>1</v>
      </c>
      <c r="B6" s="10" t="s">
        <v>16</v>
      </c>
      <c r="C6" s="8">
        <v>23800</v>
      </c>
      <c r="D6" s="6">
        <f>C6</f>
        <v>23800</v>
      </c>
      <c r="E6" s="11" t="s">
        <v>2</v>
      </c>
      <c r="F6" s="11" t="s">
        <v>70</v>
      </c>
      <c r="G6" s="11" t="s">
        <v>88</v>
      </c>
      <c r="H6" s="11" t="s">
        <v>51</v>
      </c>
      <c r="I6" s="9" t="s">
        <v>52</v>
      </c>
    </row>
    <row r="7" spans="1:9" s="14" customFormat="1" ht="42" customHeight="1" x14ac:dyDescent="0.2">
      <c r="A7" s="11">
        <f>SUM(A6+1)</f>
        <v>2</v>
      </c>
      <c r="B7" s="10" t="s">
        <v>17</v>
      </c>
      <c r="C7" s="8">
        <v>9900</v>
      </c>
      <c r="D7" s="6">
        <f>C7</f>
        <v>9900</v>
      </c>
      <c r="E7" s="11" t="s">
        <v>2</v>
      </c>
      <c r="F7" s="6" t="s">
        <v>71</v>
      </c>
      <c r="G7" s="6" t="s">
        <v>87</v>
      </c>
      <c r="H7" s="11" t="s">
        <v>51</v>
      </c>
      <c r="I7" s="9" t="s">
        <v>53</v>
      </c>
    </row>
    <row r="8" spans="1:9" s="14" customFormat="1" ht="42" customHeight="1" x14ac:dyDescent="0.2">
      <c r="A8" s="11">
        <f t="shared" ref="A8:A23" si="0">SUM(A7+1)</f>
        <v>3</v>
      </c>
      <c r="B8" s="10" t="s">
        <v>18</v>
      </c>
      <c r="C8" s="7">
        <v>10956.8</v>
      </c>
      <c r="D8" s="5">
        <f t="shared" ref="D8:D23" si="1">C8</f>
        <v>10956.8</v>
      </c>
      <c r="E8" s="11" t="s">
        <v>2</v>
      </c>
      <c r="F8" s="6" t="s">
        <v>72</v>
      </c>
      <c r="G8" s="6" t="s">
        <v>89</v>
      </c>
      <c r="H8" s="11" t="s">
        <v>51</v>
      </c>
      <c r="I8" s="9" t="s">
        <v>54</v>
      </c>
    </row>
    <row r="9" spans="1:9" s="14" customFormat="1" ht="42" customHeight="1" x14ac:dyDescent="0.2">
      <c r="A9" s="11">
        <f t="shared" si="0"/>
        <v>4</v>
      </c>
      <c r="B9" s="10" t="s">
        <v>19</v>
      </c>
      <c r="C9" s="7">
        <v>8489.3799999999992</v>
      </c>
      <c r="D9" s="5">
        <f t="shared" si="1"/>
        <v>8489.3799999999992</v>
      </c>
      <c r="E9" s="11" t="s">
        <v>2</v>
      </c>
      <c r="F9" s="6" t="s">
        <v>73</v>
      </c>
      <c r="G9" s="6" t="s">
        <v>90</v>
      </c>
      <c r="H9" s="11" t="s">
        <v>51</v>
      </c>
      <c r="I9" s="9" t="s">
        <v>55</v>
      </c>
    </row>
    <row r="10" spans="1:9" s="14" customFormat="1" ht="42" customHeight="1" x14ac:dyDescent="0.2">
      <c r="A10" s="11">
        <f t="shared" si="0"/>
        <v>5</v>
      </c>
      <c r="B10" s="10" t="s">
        <v>20</v>
      </c>
      <c r="C10" s="8">
        <v>8700</v>
      </c>
      <c r="D10" s="6">
        <f t="shared" si="1"/>
        <v>8700</v>
      </c>
      <c r="E10" s="11" t="s">
        <v>2</v>
      </c>
      <c r="F10" s="6" t="s">
        <v>74</v>
      </c>
      <c r="G10" s="6" t="s">
        <v>91</v>
      </c>
      <c r="H10" s="11" t="s">
        <v>51</v>
      </c>
      <c r="I10" s="9" t="s">
        <v>56</v>
      </c>
    </row>
    <row r="11" spans="1:9" s="14" customFormat="1" ht="42" customHeight="1" x14ac:dyDescent="0.2">
      <c r="A11" s="11">
        <f t="shared" si="0"/>
        <v>6</v>
      </c>
      <c r="B11" s="10" t="s">
        <v>21</v>
      </c>
      <c r="C11" s="8">
        <v>10074</v>
      </c>
      <c r="D11" s="6">
        <f t="shared" si="1"/>
        <v>10074</v>
      </c>
      <c r="E11" s="11" t="s">
        <v>2</v>
      </c>
      <c r="F11" s="6" t="s">
        <v>75</v>
      </c>
      <c r="G11" s="6" t="s">
        <v>92</v>
      </c>
      <c r="H11" s="11" t="s">
        <v>51</v>
      </c>
      <c r="I11" s="9" t="s">
        <v>57</v>
      </c>
    </row>
    <row r="12" spans="1:9" s="14" customFormat="1" ht="42" customHeight="1" x14ac:dyDescent="0.2">
      <c r="A12" s="11">
        <f t="shared" si="0"/>
        <v>7</v>
      </c>
      <c r="B12" s="10" t="s">
        <v>13</v>
      </c>
      <c r="C12" s="7">
        <v>14865</v>
      </c>
      <c r="D12" s="5">
        <f t="shared" si="1"/>
        <v>14865</v>
      </c>
      <c r="E12" s="11" t="s">
        <v>2</v>
      </c>
      <c r="F12" s="6" t="s">
        <v>76</v>
      </c>
      <c r="G12" s="6" t="s">
        <v>93</v>
      </c>
      <c r="H12" s="11" t="s">
        <v>51</v>
      </c>
      <c r="I12" s="9" t="s">
        <v>58</v>
      </c>
    </row>
    <row r="13" spans="1:9" s="14" customFormat="1" ht="42" customHeight="1" x14ac:dyDescent="0.2">
      <c r="A13" s="11">
        <f t="shared" si="0"/>
        <v>8</v>
      </c>
      <c r="B13" s="10" t="s">
        <v>22</v>
      </c>
      <c r="C13" s="8">
        <v>4900</v>
      </c>
      <c r="D13" s="6">
        <f t="shared" si="1"/>
        <v>4900</v>
      </c>
      <c r="E13" s="11" t="s">
        <v>2</v>
      </c>
      <c r="F13" s="6" t="s">
        <v>77</v>
      </c>
      <c r="G13" s="6" t="s">
        <v>94</v>
      </c>
      <c r="H13" s="11" t="s">
        <v>51</v>
      </c>
      <c r="I13" s="9" t="s">
        <v>59</v>
      </c>
    </row>
    <row r="14" spans="1:9" s="14" customFormat="1" ht="42" customHeight="1" x14ac:dyDescent="0.2">
      <c r="A14" s="11">
        <f t="shared" si="0"/>
        <v>9</v>
      </c>
      <c r="B14" s="10" t="s">
        <v>14</v>
      </c>
      <c r="C14" s="6">
        <v>35280</v>
      </c>
      <c r="D14" s="6">
        <f t="shared" si="1"/>
        <v>35280</v>
      </c>
      <c r="E14" s="11" t="s">
        <v>2</v>
      </c>
      <c r="F14" s="6" t="s">
        <v>78</v>
      </c>
      <c r="G14" s="6" t="s">
        <v>95</v>
      </c>
      <c r="H14" s="11" t="s">
        <v>51</v>
      </c>
      <c r="I14" s="9" t="s">
        <v>60</v>
      </c>
    </row>
    <row r="15" spans="1:9" s="14" customFormat="1" ht="42" customHeight="1" x14ac:dyDescent="0.2">
      <c r="A15" s="11">
        <f t="shared" si="0"/>
        <v>10</v>
      </c>
      <c r="B15" s="10" t="s">
        <v>23</v>
      </c>
      <c r="C15" s="6">
        <v>31000</v>
      </c>
      <c r="D15" s="6">
        <f t="shared" si="1"/>
        <v>31000</v>
      </c>
      <c r="E15" s="11" t="s">
        <v>2</v>
      </c>
      <c r="F15" s="6" t="s">
        <v>79</v>
      </c>
      <c r="G15" s="6" t="s">
        <v>96</v>
      </c>
      <c r="H15" s="11" t="s">
        <v>51</v>
      </c>
      <c r="I15" s="9" t="s">
        <v>61</v>
      </c>
    </row>
    <row r="16" spans="1:9" s="14" customFormat="1" ht="60" customHeight="1" x14ac:dyDescent="0.2">
      <c r="A16" s="11">
        <f t="shared" si="0"/>
        <v>11</v>
      </c>
      <c r="B16" s="10" t="s">
        <v>24</v>
      </c>
      <c r="C16" s="6">
        <v>168000</v>
      </c>
      <c r="D16" s="6">
        <f t="shared" si="1"/>
        <v>168000</v>
      </c>
      <c r="E16" s="11" t="s">
        <v>2</v>
      </c>
      <c r="F16" s="6" t="s">
        <v>80</v>
      </c>
      <c r="G16" s="6" t="s">
        <v>97</v>
      </c>
      <c r="H16" s="11" t="s">
        <v>51</v>
      </c>
      <c r="I16" s="9" t="s">
        <v>62</v>
      </c>
    </row>
    <row r="17" spans="1:9" s="14" customFormat="1" ht="42" customHeight="1" x14ac:dyDescent="0.2">
      <c r="A17" s="11">
        <f t="shared" si="0"/>
        <v>12</v>
      </c>
      <c r="B17" s="10" t="s">
        <v>25</v>
      </c>
      <c r="C17" s="6">
        <v>7500</v>
      </c>
      <c r="D17" s="6">
        <f t="shared" si="1"/>
        <v>7500</v>
      </c>
      <c r="E17" s="11" t="s">
        <v>2</v>
      </c>
      <c r="F17" s="11" t="s">
        <v>81</v>
      </c>
      <c r="G17" s="11" t="s">
        <v>98</v>
      </c>
      <c r="H17" s="11" t="s">
        <v>51</v>
      </c>
      <c r="I17" s="9" t="s">
        <v>63</v>
      </c>
    </row>
    <row r="18" spans="1:9" s="14" customFormat="1" ht="60" customHeight="1" x14ac:dyDescent="0.2">
      <c r="A18" s="11">
        <f t="shared" si="0"/>
        <v>13</v>
      </c>
      <c r="B18" s="10" t="s">
        <v>26</v>
      </c>
      <c r="C18" s="6">
        <v>3750</v>
      </c>
      <c r="D18" s="6">
        <f t="shared" si="1"/>
        <v>3750</v>
      </c>
      <c r="E18" s="11" t="s">
        <v>2</v>
      </c>
      <c r="F18" s="11" t="s">
        <v>82</v>
      </c>
      <c r="G18" s="11" t="s">
        <v>99</v>
      </c>
      <c r="H18" s="11" t="s">
        <v>51</v>
      </c>
      <c r="I18" s="9" t="s">
        <v>64</v>
      </c>
    </row>
    <row r="19" spans="1:9" s="14" customFormat="1" ht="42" customHeight="1" x14ac:dyDescent="0.2">
      <c r="A19" s="11">
        <f t="shared" si="0"/>
        <v>14</v>
      </c>
      <c r="B19" s="10" t="s">
        <v>27</v>
      </c>
      <c r="C19" s="6">
        <v>17070</v>
      </c>
      <c r="D19" s="6">
        <f t="shared" si="1"/>
        <v>17070</v>
      </c>
      <c r="E19" s="11" t="s">
        <v>2</v>
      </c>
      <c r="F19" s="11" t="s">
        <v>83</v>
      </c>
      <c r="G19" s="11" t="s">
        <v>100</v>
      </c>
      <c r="H19" s="11" t="s">
        <v>51</v>
      </c>
      <c r="I19" s="9" t="s">
        <v>65</v>
      </c>
    </row>
    <row r="20" spans="1:9" s="14" customFormat="1" ht="42" customHeight="1" x14ac:dyDescent="0.2">
      <c r="A20" s="11">
        <f t="shared" si="0"/>
        <v>15</v>
      </c>
      <c r="B20" s="10" t="s">
        <v>28</v>
      </c>
      <c r="C20" s="6">
        <v>35280</v>
      </c>
      <c r="D20" s="6">
        <f t="shared" si="1"/>
        <v>35280</v>
      </c>
      <c r="E20" s="11" t="s">
        <v>2</v>
      </c>
      <c r="F20" s="11" t="s">
        <v>78</v>
      </c>
      <c r="G20" s="11" t="s">
        <v>95</v>
      </c>
      <c r="H20" s="11" t="s">
        <v>51</v>
      </c>
      <c r="I20" s="9" t="s">
        <v>66</v>
      </c>
    </row>
    <row r="21" spans="1:9" s="14" customFormat="1" ht="42" customHeight="1" x14ac:dyDescent="0.2">
      <c r="A21" s="11">
        <f t="shared" si="0"/>
        <v>16</v>
      </c>
      <c r="B21" s="20" t="s">
        <v>32</v>
      </c>
      <c r="C21" s="6">
        <v>1300</v>
      </c>
      <c r="D21" s="6">
        <f>C21</f>
        <v>1300</v>
      </c>
      <c r="E21" s="11" t="s">
        <v>2</v>
      </c>
      <c r="F21" s="11" t="s">
        <v>84</v>
      </c>
      <c r="G21" s="11" t="s">
        <v>101</v>
      </c>
      <c r="H21" s="11" t="s">
        <v>51</v>
      </c>
      <c r="I21" s="9" t="s">
        <v>67</v>
      </c>
    </row>
    <row r="22" spans="1:9" s="14" customFormat="1" ht="42" customHeight="1" x14ac:dyDescent="0.2">
      <c r="A22" s="11">
        <f t="shared" si="0"/>
        <v>17</v>
      </c>
      <c r="B22" s="10" t="s">
        <v>29</v>
      </c>
      <c r="C22" s="6">
        <v>6000</v>
      </c>
      <c r="D22" s="6">
        <f>C22</f>
        <v>6000</v>
      </c>
      <c r="E22" s="11" t="s">
        <v>2</v>
      </c>
      <c r="F22" s="11" t="s">
        <v>85</v>
      </c>
      <c r="G22" s="11" t="s">
        <v>102</v>
      </c>
      <c r="H22" s="11" t="s">
        <v>51</v>
      </c>
      <c r="I22" s="9" t="s">
        <v>68</v>
      </c>
    </row>
    <row r="23" spans="1:9" s="14" customFormat="1" ht="42" customHeight="1" x14ac:dyDescent="0.2">
      <c r="A23" s="11">
        <f t="shared" si="0"/>
        <v>18</v>
      </c>
      <c r="B23" s="10" t="s">
        <v>30</v>
      </c>
      <c r="C23" s="6">
        <v>19000</v>
      </c>
      <c r="D23" s="6">
        <f t="shared" si="1"/>
        <v>19000</v>
      </c>
      <c r="E23" s="11" t="s">
        <v>2</v>
      </c>
      <c r="F23" s="11" t="s">
        <v>86</v>
      </c>
      <c r="G23" s="11" t="s">
        <v>103</v>
      </c>
      <c r="H23" s="11" t="s">
        <v>51</v>
      </c>
      <c r="I23" s="9" t="s">
        <v>69</v>
      </c>
    </row>
    <row r="25" spans="1:9" x14ac:dyDescent="0.25">
      <c r="B25" s="33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23" xr:uid="{00000000-0002-0000-0B00-000000000000}">
      <formula1>วิธีซื้อหรือจ้าง</formula1>
    </dataValidation>
    <dataValidation type="list" allowBlank="1" showInputMessage="1" showErrorMessage="1" sqref="H6:H23" xr:uid="{00000000-0002-0000-0B00-000001000000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H10" sqref="H10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ก.ย. 68</vt:lpstr>
      <vt:lpstr>ก.ย.68</vt:lpstr>
      <vt:lpstr>ลิส</vt:lpstr>
      <vt:lpstr>Sheet1</vt:lpstr>
      <vt:lpstr>ก.ย.68!Print_Titles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2026-05-28T07:39:42Z</cp:lastPrinted>
  <dcterms:created xsi:type="dcterms:W3CDTF">2014-10-27T03:46:51Z</dcterms:created>
  <dcterms:modified xsi:type="dcterms:W3CDTF">2026-06-12T03:59:34Z</dcterms:modified>
</cp:coreProperties>
</file>