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ก.ค.68\"/>
    </mc:Choice>
  </mc:AlternateContent>
  <xr:revisionPtr revIDLastSave="0" documentId="13_ncr:1_{6A1560AA-43D1-4AE3-8E42-E567D46BD68A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ภาพรวม ก.ค. 68" sheetId="54" r:id="rId1"/>
    <sheet name="ก.ค.68" sheetId="41" r:id="rId2"/>
    <sheet name="ลิส" sheetId="14" r:id="rId3"/>
    <sheet name="Sheet1" sheetId="44" r:id="rId4"/>
  </sheets>
  <definedNames>
    <definedName name="_xlnm.Print_Titles" localSheetId="1">ก.ค.68!$1:$5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54" l="1"/>
  <c r="E11" i="54"/>
  <c r="D27" i="41"/>
  <c r="D26" i="41" l="1"/>
  <c r="D25" i="41"/>
  <c r="D24" i="41"/>
  <c r="D23" i="41"/>
  <c r="D22" i="41"/>
  <c r="D21" i="41"/>
  <c r="D20" i="41"/>
  <c r="D16" i="41"/>
  <c r="D18" i="41"/>
  <c r="D19" i="41"/>
  <c r="A7" i="41" l="1"/>
  <c r="A8" i="41" s="1"/>
  <c r="A9" i="41" s="1"/>
  <c r="A10" i="41" s="1"/>
  <c r="A11" i="41" s="1"/>
  <c r="A12" i="41" s="1"/>
  <c r="A13" i="41" s="1"/>
  <c r="A14" i="41" l="1"/>
  <c r="A15" i="41" s="1"/>
  <c r="A17" i="41" l="1"/>
  <c r="A16" i="41"/>
  <c r="A18" i="41" l="1"/>
  <c r="A19" i="41" s="1"/>
  <c r="A20" i="41" s="1"/>
  <c r="A21" i="41" s="1"/>
  <c r="A22" i="41" s="1"/>
  <c r="A23" i="41" s="1"/>
  <c r="A24" i="41" s="1"/>
  <c r="A25" i="41" s="1"/>
  <c r="A26" i="41" s="1"/>
  <c r="A27" i="41" s="1"/>
  <c r="D7" i="41" l="1"/>
  <c r="D8" i="41"/>
  <c r="D9" i="41"/>
  <c r="D10" i="41"/>
  <c r="D11" i="41"/>
  <c r="D12" i="41"/>
  <c r="D13" i="41"/>
  <c r="D14" i="41"/>
  <c r="D15" i="41"/>
  <c r="D17" i="41"/>
  <c r="D6" i="41" l="1"/>
</calcChain>
</file>

<file path=xl/sharedStrings.xml><?xml version="1.0" encoding="utf-8"?>
<sst xmlns="http://schemas.openxmlformats.org/spreadsheetml/2006/main" count="167" uniqueCount="121">
  <si>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</si>
  <si>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</si>
  <si>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</si>
  <si>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</si>
  <si>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</si>
  <si>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</si>
  <si>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</si>
  <si>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</si>
  <si>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</si>
  <si>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</si>
  <si>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</si>
  <si>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</si>
  <si>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</si>
  <si>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ซื้ออาหารเสริม(นม)โรงเรียนศูนย์พัฒนาเด็กเล็ก อบต.แม่ก๊า</t>
  </si>
  <si>
    <t>ซื้ออาหารเสริม(นม)โรงเรียน ของโรงเรียนวัดโรงวัว</t>
  </si>
  <si>
    <t>จ้างเหมาทำอาหารกลางวันพร้อมอาหารว่างตามโครงการส่งเสริมกลุ่มอาชีพในตำบลแม่ก๊า</t>
  </si>
  <si>
    <t>สรุปผลการดำเนินการจัดซื้อ ในรอบเดือน กรกฎาคม 2568</t>
  </si>
  <si>
    <t>ซื้อโต๊ะหมู่บูชา จำนวน 1 ชุด</t>
  </si>
  <si>
    <t>ซื้อวัสดุวิทยาศาสตร์การแพทย์ จำนวน 19 รายการ</t>
  </si>
  <si>
    <t>ซื้อวัสดุอุปกรณ์ในการฝึกอบรมโครงการส่งเสริมอาชีพกลุ่มสตรีในตำบลแม่ก๊า</t>
  </si>
  <si>
    <t>ซื้อวัสดุอุปกรณ์ในการทำกะหรี่ปั๊บ ตามโครงการส่งเสริมอาชีพกลุ่มสตรีในตำบลแม่ก๊า</t>
  </si>
  <si>
    <t>ซื้อผ้าใบเต้นท์ ขนาด 4x6 เมตร จำนวน 2 ผืน</t>
  </si>
  <si>
    <t>ซื้อพระบรมฉายาลักษณ์  พานดอกไม  ผ้าคลุมโต๊ะ ผ้าประดับฉาก</t>
  </si>
  <si>
    <t>จ้างเหมาตรวจเช็คคอมพิวเตอร์ จำนวน 2 เครื่อง</t>
  </si>
  <si>
    <t>จ้างเหมาย้ายแอร์พร้อมติดตั้ง</t>
  </si>
  <si>
    <t>จ้างเหมาทำป้ายไวนิลตามโครงการอบรมส่งเสริมกลุ่มสตรีในตำบลแม่ก๊า</t>
  </si>
  <si>
    <t>จ้างเหมาตรวจเช็คซ่อมแซมรถยนต์ส่วนกลาง หมายเลขทะเบียน กร 5802 เชียงใหม่</t>
  </si>
  <si>
    <t>จ้างเหมาตรวจเช็คซ่อมแซมเครื่องคอมพิวเตอร์ และลงไฟล์ปรับปรุงข้อมูล จำนวน 5 เครื่อง</t>
  </si>
  <si>
    <t>จ้างเหมาผู้ปฏิบัติงานการแพทย์ฉุกเฉิน ประจำเดือน สิงหาคม 2568</t>
  </si>
  <si>
    <t>จ้างเหมาผู้ปฏิบัติงานประจำศูนย์ปฏิบัติการร่วมในการช่วยเหลือประชาชน   ประจำเดือน   สิงหาคม  2568</t>
  </si>
  <si>
    <t>จ้างเหมาผู้ปฏิบัติงานประจำศูนย์ปฏิบัติการร่วมในการช่วยเหลือประชาชน   ประจำเดือน  สิงหาคม  2568</t>
  </si>
  <si>
    <t>จ้างเหมาทำความสะอาดศูนย์ปฏิบัติการร่วมในการช่วยเหลือประชาชน ประจำเดือน สิงหาคม 2568</t>
  </si>
  <si>
    <t>จ้างเหมาผู้ดูแลเด็ก ศพด.ตำบลแม่ก๊า ประจำเดือน สิงหาคม 2568</t>
  </si>
  <si>
    <t>จ้างเหมาบริการคนงานทั่วไป เดือน สิงหาคม 2568</t>
  </si>
  <si>
    <t>จ้างเหมาบริการพนักงานขับรถกระเช้าไฟฟ้า จำนวน 2 เดือน ๆ ละ 9,000 บาท(ส.ค. -ก.ย. 2568)</t>
  </si>
  <si>
    <t>วันที่ 4 สิงหาคม  2568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</si>
  <si>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</si>
  <si>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</si>
  <si>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น.ส.ธนัชพร สืบเรือง
ราคาที่เสนอ 9,000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</si>
  <si>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</si>
  <si>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</si>
  <si>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</si>
  <si>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</si>
  <si>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น.ส.น้ำผึ้ง ปัญจะ
จำนวนเงิน 11,000 บาท</t>
  </si>
  <si>
    <t>น.ส.ธนัชพร สืบเรือง
จำนวนเงิน 9,000 บาท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</si>
  <si>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</si>
  <si>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</si>
  <si>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</si>
  <si>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</si>
  <si>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</si>
  <si>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</si>
  <si>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</si>
  <si>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</si>
  <si>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</si>
  <si>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</si>
  <si>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</si>
  <si>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</si>
  <si>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กรกฎาคม 2568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</si>
  <si>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</si>
  <si>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ไม่เกินวงเงินตามที่กำหนดในกฏกระทรวง</t>
  </si>
  <si>
    <t>ร้านพีอาร์สติ๊กเกอร์
ราคาที่เสนอ 600 บาท</t>
  </si>
  <si>
    <t>นายพิศาล  ยาณะ
ราคาที่เสนอ 9,000 บาท</t>
  </si>
  <si>
    <t>ร้านพีอาร์สติ๊กเกอร์
จำนวนเงิน 600 บาท</t>
  </si>
  <si>
    <t>นายพิศาล  ยาณะ
จำนวนเงิน 9,000 บาท</t>
  </si>
  <si>
    <t>น.ส.เบญจวรรณ  เรือนเมา
จำนวนเงิน  11,000 บาท</t>
  </si>
  <si>
    <t>นายวรรณเฉลิม  กันทาจันทร์
ราคาที่เสนอ 9,000 บาท</t>
  </si>
  <si>
    <t>นายชัยยันต์  อุบลรัตน์
ราคาที่เสนอ 8,500 บาท</t>
  </si>
  <si>
    <t>นายวรรณเฉลิม  กันทาจันทร์
จำนวนเงิน 9,000 บาท</t>
  </si>
  <si>
    <t>นายชัยยันต์  อุบลรัตน์
จำนวนเงิน 8,500 บาท</t>
  </si>
  <si>
    <t>นางราตรี  ไชยสาร
ราคาที่เสนอ 800 บาท</t>
  </si>
  <si>
    <t>นางราตรี  ไชยสาร
จำนวนเงิน 800 บาท</t>
  </si>
  <si>
    <t>ซ088/2568
9 ก.ค. 2568</t>
  </si>
  <si>
    <t>ซ089/2568
9 ก.ค. 2568</t>
  </si>
  <si>
    <t>ซ090/2568
15 ก.ค. 2568</t>
  </si>
  <si>
    <t>ซ091/2568
15 ก.ค 2568</t>
  </si>
  <si>
    <t>ซ092/2568
24 ก.ค. 2568</t>
  </si>
  <si>
    <t>ซ093/2568
24 ก.ค. 2568</t>
  </si>
  <si>
    <t>ซ094/2568
31 ก.ค. 2568</t>
  </si>
  <si>
    <t>ซ095/2568
31 ก.ค. 2568</t>
  </si>
  <si>
    <t>จ180/2568
7 ก.ค. 2568</t>
  </si>
  <si>
    <t>จ181/2568
9 ก.ค. 2568</t>
  </si>
  <si>
    <t>จ182/2568
15 ก.ค. 2568</t>
  </si>
  <si>
    <t>จ183/2568
15 ก.ค. 2568</t>
  </si>
  <si>
    <t>จ184/2568
17 ก.ค. 2568</t>
  </si>
  <si>
    <t>จ185/2568
23 ก.ค. 2568</t>
  </si>
  <si>
    <t>จ186/2568
31 ก.ค. 2568</t>
  </si>
  <si>
    <t>จ187/2568
31 ก.ค. 2568</t>
  </si>
  <si>
    <t>จ188/2568
31 ก.ค. 2568</t>
  </si>
  <si>
    <t>จ189/2568
31 ก.ค. 2568</t>
  </si>
  <si>
    <t>จ190/2568
31 ก.ค. 2568</t>
  </si>
  <si>
    <t>จ191/2568
31 ก.ค. 2568</t>
  </si>
  <si>
    <t>จ192/2568
31 ก.ค. 2568</t>
  </si>
  <si>
    <t>จ193/2568
31 ก.ค. 2568</t>
  </si>
  <si>
    <t>ร้านสุรินทร์คำเภสัช
ราคาที่เสนอ 5,000 บาท</t>
  </si>
  <si>
    <t>ร้านลำพูนเครื่องเขียน
ราคาที่เสนอ 450 บาท</t>
  </si>
  <si>
    <t>ร้านณิชชาการค้า
ราคาที่เสนอ 3,850 บาท</t>
  </si>
  <si>
    <t>หจก.มาวินการช่าง
ราคาที่เสนอ 18,404 บาท</t>
  </si>
  <si>
    <t>ร้านสุชาดาภัณฑ์2
ราคาที่เสนอ 7,900 บาท</t>
  </si>
  <si>
    <t>สหกรณ์โคนมเชียงใหม่
ราคาที่เสนอ 11,364.57 บาท</t>
  </si>
  <si>
    <t>สหกรณ์โคนมเชียงใหม่
ราคาที่เสนอ 14,611.59 บาท</t>
  </si>
  <si>
    <t>ร้านทีเอ็นบีปรินท์เตอร์เซอร์วิส
ราคาที่เสนอ 800 บาท</t>
  </si>
  <si>
    <t>ร้านเอพีเทคนิคแอร์
ราคาที่เสนอ 8,000 บาท</t>
  </si>
  <si>
    <t>น.ส.ช่อทิพย์ แซ่โค้ว
ราคาที่เสนอ 3,300 บาท</t>
  </si>
  <si>
    <t>ร้านแอ๊ดบริการ
ราคาที่เสนอ 6,575 บาท</t>
  </si>
  <si>
    <t>ร้านทีเอ็นบีปรินท์เตอร์เซอร์วิส
ราคาที่เสนอ 1,500 บาท</t>
  </si>
  <si>
    <t>นายณัชพล    ปั๋นคำ
ราคาที่เสนอ 18,000 บาท</t>
  </si>
  <si>
    <t>ร้านสุชาดาภัณฑ์ 2
ราคาที่เสนอ 9,400 บาท</t>
  </si>
  <si>
    <t>ร้านสุชาดาภัณฑ์ 2
จำนวนเงิน 9,400 บาท</t>
  </si>
  <si>
    <t>ร้านสุรินทร์คำเภสัช
จำนวนเงิน 5,000 บาท</t>
  </si>
  <si>
    <t>ร้านลำพูนเครื่องเขียน
จำนวนเงิน 450 บาท</t>
  </si>
  <si>
    <t>ร้านณิชชาการค้า
จำนวนเงิน 3,850 บาท</t>
  </si>
  <si>
    <t>หจก.มาวินการช่าง
จำนวนเงิน 18,404 บาท</t>
  </si>
  <si>
    <t>ร้านสุชาดาภัณฑ์2
จำนวนเงิน 7,900 บาท</t>
  </si>
  <si>
    <t>สหกรณ์โคนมเชียงใหม่
จำนวนเงิน 11,364.57 บาท</t>
  </si>
  <si>
    <t>สหกรณ์โคนมเชียงใหม่
จำนวนเงิน 14,611.59 บาท</t>
  </si>
  <si>
    <t>ร้านทีเอ็นบีปรินท์เตอร์เซอร์วิส
จำนวนเงิน 800 บาท</t>
  </si>
  <si>
    <t>ร้านเอพีเทคนิคแอร์
จำนวนเงิน 8,000 บาท</t>
  </si>
  <si>
    <t>น.ส.ช่อทิพย์ แซ่โค้ว
จำนวนเงิน 3,300 บาท</t>
  </si>
  <si>
    <t>ร้านแอ๊ดบริการ
จำนวนเงิน 6,575 บาท</t>
  </si>
  <si>
    <t>ร้านทีเอ็นบีปรินท์เตอร์เซอร์วิส
จำนวนเงิน 1,500 บาท</t>
  </si>
  <si>
    <t>นายณัชพล    ปั๋นคำ
จำนวนเงิน 18,000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</si>
</sst>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/>
    </xf>
    <xf numFmtId="43" fontId="4" fillId="0" borderId="1" xfId="1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" fontId="9" fillId="0" borderId="1" xfId="0" applyNumberFormat="1" applyFont="1" applyBorder="1"/>
    <xf numFmtId="0" fontId="8" fillId="0" borderId="1" xfId="0" applyFont="1" applyBorder="1"/>
    <xf numFmtId="4" fontId="8" fillId="0" borderId="1" xfId="0" applyNumberFormat="1" applyFont="1" applyBorder="1"/>
    <xf numFmtId="0" fontId="10" fillId="0" borderId="0" xfId="0" applyFont="1"/>
    <xf numFmtId="43" fontId="4" fillId="0" borderId="0" xfId="1" applyFont="1" applyAlignment="1">
      <alignment horizontal="center" vertical="top"/>
    </xf>
    <xf numFmtId="49" fontId="4" fillId="0" borderId="9" xfId="0" applyNumberFormat="1" applyFont="1" applyBorder="1" applyAlignment="1">
      <alignment horizontal="center" vertical="center" wrapText="1"/>
    </xf>
    <xf numFmtId="187" fontId="4" fillId="0" borderId="0" xfId="1" applyNumberFormat="1" applyFont="1" applyAlignment="1">
      <alignment horizontal="left" vertical="top"/>
    </xf>
    <xf numFmtId="187" fontId="4" fillId="0" borderId="1" xfId="1" applyNumberFormat="1" applyFont="1" applyBorder="1" applyAlignment="1">
      <alignment horizontal="left" vertical="top" wrapText="1"/>
    </xf>
    <xf numFmtId="43" fontId="4" fillId="0" borderId="0" xfId="1" applyFont="1" applyAlignment="1">
      <alignment horizontal="center" vertical="center" wrapText="1"/>
    </xf>
    <xf numFmtId="43" fontId="4" fillId="0" borderId="6" xfId="1" applyFont="1" applyBorder="1" applyAlignment="1">
      <alignment horizontal="center" vertical="center" wrapText="1"/>
    </xf>
    <xf numFmtId="43" fontId="4" fillId="0" borderId="0" xfId="0" applyNumberFormat="1" applyFont="1" applyAlignment="1">
      <alignment vertical="center" wrapText="1"/>
    </xf>
    <xf numFmtId="187" fontId="4" fillId="0" borderId="0" xfId="1" applyNumberFormat="1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D74BCC04-2C2A-40BE-80F6-F17E3E85020A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CBBA845A-EF92-4AC9-BD5D-F4FD246C89D3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D98D0-DF54-44A2-B625-B571C9279265}">
  <sheetPr>
    <tabColor rgb="FF00B0F0"/>
  </sheetPr>
  <dimension ref="A1:M29"/>
  <sheetViews>
    <sheetView workbookViewId="0">
      <selection activeCell="I8" sqref="I8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43" t="s">
        <v>58</v>
      </c>
      <c r="B1" s="43"/>
      <c r="C1" s="43"/>
      <c r="D1" s="43"/>
      <c r="E1" s="43"/>
      <c r="F1" s="43"/>
      <c r="G1" s="43"/>
      <c r="H1" s="43"/>
      <c r="I1" s="43"/>
      <c r="J1" s="43"/>
      <c r="K1" s="27"/>
      <c r="L1" s="27"/>
      <c r="M1" s="27"/>
    </row>
    <row r="2" spans="1:13" ht="26.25" x14ac:dyDescent="0.4">
      <c r="A2" s="43" t="s">
        <v>57</v>
      </c>
      <c r="B2" s="43"/>
      <c r="C2" s="43"/>
      <c r="D2" s="43"/>
      <c r="E2" s="43"/>
      <c r="F2" s="43"/>
      <c r="G2" s="43"/>
      <c r="H2" s="43"/>
      <c r="I2" s="43"/>
      <c r="J2" s="43"/>
      <c r="K2" s="27"/>
      <c r="L2" s="27"/>
      <c r="M2" s="27"/>
    </row>
    <row r="3" spans="1:13" ht="26.25" x14ac:dyDescent="0.4">
      <c r="A3" s="27" t="s">
        <v>45</v>
      </c>
      <c r="B3" s="27"/>
      <c r="C3" s="27"/>
      <c r="D3" s="27"/>
      <c r="E3" s="27"/>
      <c r="F3" s="27"/>
      <c r="G3" s="27"/>
      <c r="H3" s="28"/>
      <c r="I3" s="28"/>
      <c r="J3" s="28"/>
      <c r="K3" s="28"/>
      <c r="L3" s="28"/>
      <c r="M3" s="28"/>
    </row>
    <row r="4" spans="1:13" ht="26.25" x14ac:dyDescent="0.4">
      <c r="A4" s="27"/>
      <c r="B4" s="27"/>
      <c r="C4" s="27"/>
      <c r="D4" s="27"/>
      <c r="E4" s="27"/>
      <c r="F4" s="27"/>
      <c r="G4" s="27"/>
      <c r="H4" s="28"/>
      <c r="I4" s="28"/>
      <c r="J4" s="28"/>
      <c r="K4" s="28"/>
      <c r="L4" s="28"/>
      <c r="M4" s="28"/>
    </row>
    <row r="5" spans="1:13" ht="26.25" x14ac:dyDescent="0.4">
      <c r="A5" s="27"/>
      <c r="B5" s="27"/>
      <c r="C5" s="27"/>
      <c r="D5" s="29" t="s">
        <v>46</v>
      </c>
      <c r="E5" s="29" t="s">
        <v>47</v>
      </c>
      <c r="F5" s="29" t="s">
        <v>48</v>
      </c>
      <c r="G5" s="27"/>
      <c r="H5" s="28"/>
      <c r="I5" s="28"/>
      <c r="J5" s="28"/>
      <c r="K5" s="28"/>
      <c r="L5" s="28"/>
      <c r="M5" s="28"/>
    </row>
    <row r="6" spans="1:13" ht="26.25" x14ac:dyDescent="0.4">
      <c r="A6" s="27"/>
      <c r="B6" s="27"/>
      <c r="C6" s="27"/>
      <c r="D6" s="32" t="s">
        <v>49</v>
      </c>
      <c r="E6" s="30">
        <v>0</v>
      </c>
      <c r="F6" s="30">
        <v>0</v>
      </c>
      <c r="G6" s="27"/>
      <c r="H6" s="28"/>
      <c r="I6" s="28"/>
      <c r="J6" s="28"/>
      <c r="K6" s="28"/>
      <c r="L6" s="28"/>
      <c r="M6" s="28"/>
    </row>
    <row r="7" spans="1:13" ht="26.25" x14ac:dyDescent="0.4">
      <c r="A7" s="27"/>
      <c r="B7" s="27"/>
      <c r="C7" s="27"/>
      <c r="D7" s="32" t="s">
        <v>50</v>
      </c>
      <c r="E7" s="30">
        <v>0</v>
      </c>
      <c r="F7" s="30">
        <v>0</v>
      </c>
      <c r="G7" s="27"/>
      <c r="H7" s="28"/>
      <c r="I7" s="28"/>
      <c r="J7" s="28"/>
      <c r="K7" s="28"/>
      <c r="L7" s="28"/>
      <c r="M7" s="28"/>
    </row>
    <row r="8" spans="1:13" ht="26.25" x14ac:dyDescent="0.4">
      <c r="A8" s="27"/>
      <c r="B8" s="27"/>
      <c r="C8" s="27"/>
      <c r="D8" s="32" t="s">
        <v>51</v>
      </c>
      <c r="E8" s="32">
        <v>21</v>
      </c>
      <c r="F8" s="33">
        <v>168055.16</v>
      </c>
      <c r="G8" s="27"/>
      <c r="H8" s="28"/>
      <c r="I8" s="28"/>
      <c r="J8" s="28"/>
      <c r="K8" s="28"/>
      <c r="L8" s="28"/>
      <c r="M8" s="28"/>
    </row>
    <row r="9" spans="1:13" ht="26.25" x14ac:dyDescent="0.4">
      <c r="A9" s="27"/>
      <c r="B9" s="27"/>
      <c r="C9" s="27"/>
      <c r="D9" s="32" t="s">
        <v>52</v>
      </c>
      <c r="E9" s="30">
        <v>0</v>
      </c>
      <c r="F9" s="30">
        <v>0</v>
      </c>
      <c r="G9" s="27"/>
      <c r="H9" s="28"/>
      <c r="I9" s="28"/>
      <c r="J9" s="28"/>
      <c r="K9" s="28"/>
      <c r="L9" s="28"/>
      <c r="M9" s="28"/>
    </row>
    <row r="10" spans="1:13" ht="26.25" x14ac:dyDescent="0.4">
      <c r="A10" s="27"/>
      <c r="B10" s="27"/>
      <c r="C10" s="27"/>
      <c r="D10" s="32" t="s">
        <v>53</v>
      </c>
      <c r="E10" s="30">
        <v>0</v>
      </c>
      <c r="F10" s="30">
        <v>0</v>
      </c>
      <c r="G10" s="27"/>
      <c r="H10" s="28"/>
      <c r="I10" s="28"/>
      <c r="J10" s="28"/>
      <c r="K10" s="28"/>
      <c r="L10" s="28"/>
      <c r="M10" s="28"/>
    </row>
    <row r="11" spans="1:13" ht="26.25" x14ac:dyDescent="0.4">
      <c r="A11" s="27"/>
      <c r="B11" s="27"/>
      <c r="C11" s="27"/>
      <c r="D11" s="30" t="s">
        <v>54</v>
      </c>
      <c r="E11" s="30">
        <f>SUM(E6:E10)</f>
        <v>21</v>
      </c>
      <c r="F11" s="31">
        <f>SUM(F6:F10)</f>
        <v>168055.16</v>
      </c>
      <c r="G11" s="27"/>
      <c r="H11" s="28"/>
      <c r="I11" s="28"/>
      <c r="J11" s="28"/>
      <c r="K11" s="28"/>
      <c r="L11" s="28"/>
      <c r="M11" s="28"/>
    </row>
    <row r="13" spans="1:13" ht="19.5" x14ac:dyDescent="0.25">
      <c r="A13" s="34" t="s">
        <v>55</v>
      </c>
    </row>
    <row r="29" spans="1:1" ht="19.5" x14ac:dyDescent="0.25">
      <c r="A29" s="34" t="s">
        <v>56</v>
      </c>
    </row>
  </sheetData>
  <mergeCells count="2">
    <mergeCell ref="A1:J1"/>
    <mergeCell ref="A2:J2"/>
  </mergeCells>
  <pageMargins left="0.7" right="0.35" top="0.4" bottom="0.4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I68"/>
  <sheetViews>
    <sheetView tabSelected="1" zoomScaleNormal="100" workbookViewId="0">
      <pane ySplit="4" topLeftCell="A5" activePane="bottomLeft" state="frozen"/>
      <selection activeCell="D61" sqref="D61"/>
      <selection pane="bottomLeft" activeCell="K32" sqref="K32"/>
    </sheetView>
  </sheetViews>
  <sheetFormatPr defaultRowHeight="16.5" x14ac:dyDescent="0.25"/>
  <cols>
    <col min="1" max="1" width="4.75" style="17" customWidth="1"/>
    <col min="2" max="2" width="22.625" style="18" customWidth="1"/>
    <col min="3" max="4" width="10.625" style="35" customWidth="1"/>
    <col min="5" max="5" width="8.625" style="17" customWidth="1"/>
    <col min="6" max="7" width="21.125" style="37" customWidth="1"/>
    <col min="8" max="8" width="23.625" style="19" customWidth="1"/>
    <col min="9" max="9" width="11.625" style="20" customWidth="1"/>
    <col min="10" max="16384" width="9" style="11"/>
  </cols>
  <sheetData>
    <row r="1" spans="1:9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</row>
    <row r="2" spans="1:9" x14ac:dyDescent="0.25">
      <c r="A2" s="45" t="s">
        <v>16</v>
      </c>
      <c r="B2" s="45"/>
      <c r="C2" s="45"/>
      <c r="D2" s="45"/>
      <c r="E2" s="45"/>
      <c r="F2" s="45"/>
      <c r="G2" s="45"/>
      <c r="H2" s="45"/>
      <c r="I2" s="45"/>
    </row>
    <row r="3" spans="1:9" x14ac:dyDescent="0.25">
      <c r="A3" s="45" t="s">
        <v>1</v>
      </c>
      <c r="B3" s="45"/>
      <c r="C3" s="45"/>
      <c r="D3" s="45"/>
      <c r="E3" s="45"/>
      <c r="F3" s="45"/>
      <c r="G3" s="45"/>
      <c r="H3" s="45"/>
      <c r="I3" s="45"/>
    </row>
    <row r="4" spans="1:9" ht="17.25" thickBot="1" x14ac:dyDescent="0.3">
      <c r="A4" s="46" t="s">
        <v>35</v>
      </c>
      <c r="B4" s="46"/>
      <c r="C4" s="46"/>
      <c r="D4" s="46"/>
      <c r="E4" s="46"/>
      <c r="F4" s="46"/>
      <c r="G4" s="46"/>
      <c r="H4" s="46"/>
      <c r="I4" s="46"/>
    </row>
    <row r="5" spans="1:9" s="13" customFormat="1" ht="75" customHeight="1" x14ac:dyDescent="0.2">
      <c r="A5" s="12" t="s">
        <v>39</v>
      </c>
      <c r="B5" s="23" t="s">
        <v>40</v>
      </c>
      <c r="C5" s="40" t="s">
        <v>41</v>
      </c>
      <c r="D5" s="40" t="s">
        <v>3</v>
      </c>
      <c r="E5" s="23" t="s">
        <v>4</v>
      </c>
      <c r="F5" s="24" t="s">
        <v>5</v>
      </c>
      <c r="G5" s="25" t="s">
        <v>11</v>
      </c>
      <c r="H5" s="26" t="s">
        <v>6</v>
      </c>
      <c r="I5" s="36" t="s">
        <v>42</v>
      </c>
    </row>
    <row r="6" spans="1:9" s="13" customFormat="1" ht="42" customHeight="1" x14ac:dyDescent="0.2">
      <c r="A6" s="10">
        <v>1</v>
      </c>
      <c r="B6" s="9" t="s">
        <v>17</v>
      </c>
      <c r="C6" s="6">
        <v>9400</v>
      </c>
      <c r="D6" s="5">
        <f>C6</f>
        <v>9400</v>
      </c>
      <c r="E6" s="10" t="s">
        <v>2</v>
      </c>
      <c r="F6" s="38" t="s">
        <v>106</v>
      </c>
      <c r="G6" s="38" t="s">
        <v>107</v>
      </c>
      <c r="H6" s="10" t="s">
        <v>59</v>
      </c>
      <c r="I6" s="8" t="s">
        <v>71</v>
      </c>
    </row>
    <row r="7" spans="1:9" s="13" customFormat="1" ht="42" customHeight="1" x14ac:dyDescent="0.2">
      <c r="A7" s="10">
        <f>SUM(A6+1)</f>
        <v>2</v>
      </c>
      <c r="B7" s="9" t="s">
        <v>18</v>
      </c>
      <c r="C7" s="6">
        <v>5000</v>
      </c>
      <c r="D7" s="5">
        <f t="shared" ref="D7:D17" si="0">C7</f>
        <v>5000</v>
      </c>
      <c r="E7" s="10" t="s">
        <v>2</v>
      </c>
      <c r="F7" s="38" t="s">
        <v>93</v>
      </c>
      <c r="G7" s="38" t="s">
        <v>108</v>
      </c>
      <c r="H7" s="10" t="s">
        <v>59</v>
      </c>
      <c r="I7" s="8" t="s">
        <v>72</v>
      </c>
    </row>
    <row r="8" spans="1:9" s="13" customFormat="1" ht="60" customHeight="1" x14ac:dyDescent="0.2">
      <c r="A8" s="10">
        <f t="shared" ref="A8:A27" si="1">SUM(A7+1)</f>
        <v>3</v>
      </c>
      <c r="B8" s="9" t="s">
        <v>19</v>
      </c>
      <c r="C8" s="6">
        <v>450</v>
      </c>
      <c r="D8" s="5">
        <f t="shared" si="0"/>
        <v>450</v>
      </c>
      <c r="E8" s="10" t="s">
        <v>2</v>
      </c>
      <c r="F8" s="38" t="s">
        <v>94</v>
      </c>
      <c r="G8" s="38" t="s">
        <v>109</v>
      </c>
      <c r="H8" s="10" t="s">
        <v>59</v>
      </c>
      <c r="I8" s="8" t="s">
        <v>73</v>
      </c>
    </row>
    <row r="9" spans="1:9" s="13" customFormat="1" ht="60" customHeight="1" x14ac:dyDescent="0.2">
      <c r="A9" s="10">
        <f t="shared" si="1"/>
        <v>4</v>
      </c>
      <c r="B9" s="9" t="s">
        <v>20</v>
      </c>
      <c r="C9" s="6">
        <v>3850</v>
      </c>
      <c r="D9" s="5">
        <f t="shared" si="0"/>
        <v>3850</v>
      </c>
      <c r="E9" s="10" t="s">
        <v>2</v>
      </c>
      <c r="F9" s="38" t="s">
        <v>95</v>
      </c>
      <c r="G9" s="38" t="s">
        <v>110</v>
      </c>
      <c r="H9" s="10" t="s">
        <v>59</v>
      </c>
      <c r="I9" s="8" t="s">
        <v>74</v>
      </c>
    </row>
    <row r="10" spans="1:9" s="13" customFormat="1" ht="42" customHeight="1" x14ac:dyDescent="0.2">
      <c r="A10" s="10">
        <f t="shared" si="1"/>
        <v>5</v>
      </c>
      <c r="B10" s="9" t="s">
        <v>21</v>
      </c>
      <c r="C10" s="6">
        <v>18404</v>
      </c>
      <c r="D10" s="5">
        <f t="shared" si="0"/>
        <v>18404</v>
      </c>
      <c r="E10" s="10" t="s">
        <v>2</v>
      </c>
      <c r="F10" s="38" t="s">
        <v>96</v>
      </c>
      <c r="G10" s="38" t="s">
        <v>111</v>
      </c>
      <c r="H10" s="10" t="s">
        <v>59</v>
      </c>
      <c r="I10" s="8" t="s">
        <v>75</v>
      </c>
    </row>
    <row r="11" spans="1:9" s="13" customFormat="1" ht="42" customHeight="1" x14ac:dyDescent="0.2">
      <c r="A11" s="10">
        <f t="shared" si="1"/>
        <v>6</v>
      </c>
      <c r="B11" s="9" t="s">
        <v>22</v>
      </c>
      <c r="C11" s="6">
        <v>7900</v>
      </c>
      <c r="D11" s="22">
        <f t="shared" si="0"/>
        <v>7900</v>
      </c>
      <c r="E11" s="10" t="s">
        <v>2</v>
      </c>
      <c r="F11" s="7" t="s">
        <v>97</v>
      </c>
      <c r="G11" s="7" t="s">
        <v>112</v>
      </c>
      <c r="H11" s="10" t="s">
        <v>59</v>
      </c>
      <c r="I11" s="8" t="s">
        <v>76</v>
      </c>
    </row>
    <row r="12" spans="1:9" s="13" customFormat="1" ht="42" customHeight="1" x14ac:dyDescent="0.2">
      <c r="A12" s="10">
        <f t="shared" si="1"/>
        <v>7</v>
      </c>
      <c r="B12" s="9" t="s">
        <v>13</v>
      </c>
      <c r="C12" s="6">
        <v>11364.57</v>
      </c>
      <c r="D12" s="22">
        <f t="shared" si="0"/>
        <v>11364.57</v>
      </c>
      <c r="E12" s="10" t="s">
        <v>2</v>
      </c>
      <c r="F12" s="7" t="s">
        <v>98</v>
      </c>
      <c r="G12" s="7" t="s">
        <v>113</v>
      </c>
      <c r="H12" s="10" t="s">
        <v>59</v>
      </c>
      <c r="I12" s="8" t="s">
        <v>77</v>
      </c>
    </row>
    <row r="13" spans="1:9" s="13" customFormat="1" ht="42" customHeight="1" x14ac:dyDescent="0.2">
      <c r="A13" s="10">
        <f t="shared" si="1"/>
        <v>8</v>
      </c>
      <c r="B13" s="9" t="s">
        <v>14</v>
      </c>
      <c r="C13" s="6">
        <v>14611.59</v>
      </c>
      <c r="D13" s="22">
        <f t="shared" si="0"/>
        <v>14611.59</v>
      </c>
      <c r="E13" s="10" t="s">
        <v>2</v>
      </c>
      <c r="F13" s="7" t="s">
        <v>99</v>
      </c>
      <c r="G13" s="7" t="s">
        <v>114</v>
      </c>
      <c r="H13" s="10" t="s">
        <v>59</v>
      </c>
      <c r="I13" s="8" t="s">
        <v>78</v>
      </c>
    </row>
    <row r="14" spans="1:9" s="13" customFormat="1" ht="42" customHeight="1" x14ac:dyDescent="0.2">
      <c r="A14" s="10">
        <f t="shared" si="1"/>
        <v>9</v>
      </c>
      <c r="B14" s="9" t="s">
        <v>23</v>
      </c>
      <c r="C14" s="6">
        <v>800</v>
      </c>
      <c r="D14" s="5">
        <f t="shared" si="0"/>
        <v>800</v>
      </c>
      <c r="E14" s="10" t="s">
        <v>2</v>
      </c>
      <c r="F14" s="38" t="s">
        <v>100</v>
      </c>
      <c r="G14" s="38" t="s">
        <v>115</v>
      </c>
      <c r="H14" s="10" t="s">
        <v>59</v>
      </c>
      <c r="I14" s="8" t="s">
        <v>79</v>
      </c>
    </row>
    <row r="15" spans="1:9" s="13" customFormat="1" ht="42" customHeight="1" x14ac:dyDescent="0.2">
      <c r="A15" s="10">
        <f t="shared" si="1"/>
        <v>10</v>
      </c>
      <c r="B15" s="9" t="s">
        <v>24</v>
      </c>
      <c r="C15" s="6">
        <v>8000</v>
      </c>
      <c r="D15" s="5">
        <f t="shared" si="0"/>
        <v>8000</v>
      </c>
      <c r="E15" s="10" t="s">
        <v>2</v>
      </c>
      <c r="F15" s="38" t="s">
        <v>101</v>
      </c>
      <c r="G15" s="38" t="s">
        <v>116</v>
      </c>
      <c r="H15" s="10" t="s">
        <v>59</v>
      </c>
      <c r="I15" s="8" t="s">
        <v>80</v>
      </c>
    </row>
    <row r="16" spans="1:9" s="13" customFormat="1" ht="42" customHeight="1" x14ac:dyDescent="0.2">
      <c r="A16" s="10">
        <f t="shared" si="1"/>
        <v>11</v>
      </c>
      <c r="B16" s="9" t="s">
        <v>25</v>
      </c>
      <c r="C16" s="6">
        <v>600</v>
      </c>
      <c r="D16" s="22">
        <f t="shared" ref="D16" si="2">C16</f>
        <v>600</v>
      </c>
      <c r="E16" s="10" t="s">
        <v>2</v>
      </c>
      <c r="F16" s="7" t="s">
        <v>60</v>
      </c>
      <c r="G16" s="7" t="s">
        <v>62</v>
      </c>
      <c r="H16" s="10" t="s">
        <v>59</v>
      </c>
      <c r="I16" s="8" t="s">
        <v>81</v>
      </c>
    </row>
    <row r="17" spans="1:9" s="13" customFormat="1" ht="60" customHeight="1" x14ac:dyDescent="0.2">
      <c r="A17" s="10">
        <f>SUM(A15+1)</f>
        <v>11</v>
      </c>
      <c r="B17" s="9" t="s">
        <v>15</v>
      </c>
      <c r="C17" s="6">
        <v>3300</v>
      </c>
      <c r="D17" s="5">
        <f t="shared" si="0"/>
        <v>3300</v>
      </c>
      <c r="E17" s="10" t="s">
        <v>2</v>
      </c>
      <c r="F17" s="9" t="s">
        <v>102</v>
      </c>
      <c r="G17" s="9" t="s">
        <v>117</v>
      </c>
      <c r="H17" s="10" t="s">
        <v>59</v>
      </c>
      <c r="I17" s="8" t="s">
        <v>82</v>
      </c>
    </row>
    <row r="18" spans="1:9" s="13" customFormat="1" ht="60" customHeight="1" x14ac:dyDescent="0.2">
      <c r="A18" s="10">
        <f t="shared" si="1"/>
        <v>12</v>
      </c>
      <c r="B18" s="9" t="s">
        <v>26</v>
      </c>
      <c r="C18" s="6">
        <v>6575</v>
      </c>
      <c r="D18" s="5">
        <f t="shared" ref="D18:D26" si="3">C18</f>
        <v>6575</v>
      </c>
      <c r="E18" s="10" t="s">
        <v>2</v>
      </c>
      <c r="F18" s="38" t="s">
        <v>103</v>
      </c>
      <c r="G18" s="38" t="s">
        <v>118</v>
      </c>
      <c r="H18" s="10" t="s">
        <v>59</v>
      </c>
      <c r="I18" s="8" t="s">
        <v>83</v>
      </c>
    </row>
    <row r="19" spans="1:9" s="13" customFormat="1" ht="60" customHeight="1" x14ac:dyDescent="0.2">
      <c r="A19" s="10">
        <f t="shared" si="1"/>
        <v>13</v>
      </c>
      <c r="B19" s="9" t="s">
        <v>27</v>
      </c>
      <c r="C19" s="6">
        <v>1500</v>
      </c>
      <c r="D19" s="5">
        <f t="shared" si="3"/>
        <v>1500</v>
      </c>
      <c r="E19" s="10" t="s">
        <v>2</v>
      </c>
      <c r="F19" s="38" t="s">
        <v>104</v>
      </c>
      <c r="G19" s="38" t="s">
        <v>119</v>
      </c>
      <c r="H19" s="10" t="s">
        <v>59</v>
      </c>
      <c r="I19" s="8" t="s">
        <v>84</v>
      </c>
    </row>
    <row r="20" spans="1:9" s="13" customFormat="1" ht="42" customHeight="1" x14ac:dyDescent="0.2">
      <c r="A20" s="10">
        <f t="shared" si="1"/>
        <v>14</v>
      </c>
      <c r="B20" s="9" t="s">
        <v>28</v>
      </c>
      <c r="C20" s="5">
        <v>9000</v>
      </c>
      <c r="D20" s="5">
        <f t="shared" si="3"/>
        <v>9000</v>
      </c>
      <c r="E20" s="10" t="s">
        <v>2</v>
      </c>
      <c r="F20" s="38" t="s">
        <v>61</v>
      </c>
      <c r="G20" s="38" t="s">
        <v>63</v>
      </c>
      <c r="H20" s="10" t="s">
        <v>59</v>
      </c>
      <c r="I20" s="8" t="s">
        <v>85</v>
      </c>
    </row>
    <row r="21" spans="1:9" s="13" customFormat="1" ht="42" customHeight="1" x14ac:dyDescent="0.2">
      <c r="A21" s="10">
        <f t="shared" si="1"/>
        <v>15</v>
      </c>
      <c r="B21" s="9" t="s">
        <v>28</v>
      </c>
      <c r="C21" s="5">
        <v>9000</v>
      </c>
      <c r="D21" s="5">
        <f t="shared" si="3"/>
        <v>9000</v>
      </c>
      <c r="E21" s="10" t="s">
        <v>2</v>
      </c>
      <c r="F21" s="38" t="s">
        <v>65</v>
      </c>
      <c r="G21" s="38" t="s">
        <v>67</v>
      </c>
      <c r="H21" s="10" t="s">
        <v>59</v>
      </c>
      <c r="I21" s="8" t="s">
        <v>86</v>
      </c>
    </row>
    <row r="22" spans="1:9" s="13" customFormat="1" ht="80.099999999999994" customHeight="1" x14ac:dyDescent="0.2">
      <c r="A22" s="10">
        <f t="shared" si="1"/>
        <v>16</v>
      </c>
      <c r="B22" s="9" t="s">
        <v>29</v>
      </c>
      <c r="C22" s="5">
        <v>11000</v>
      </c>
      <c r="D22" s="5">
        <f t="shared" si="3"/>
        <v>11000</v>
      </c>
      <c r="E22" s="10" t="s">
        <v>2</v>
      </c>
      <c r="F22" s="38" t="s">
        <v>36</v>
      </c>
      <c r="G22" s="38" t="s">
        <v>64</v>
      </c>
      <c r="H22" s="10" t="s">
        <v>59</v>
      </c>
      <c r="I22" s="8" t="s">
        <v>87</v>
      </c>
    </row>
    <row r="23" spans="1:9" s="13" customFormat="1" ht="80.099999999999994" customHeight="1" x14ac:dyDescent="0.2">
      <c r="A23" s="10">
        <f t="shared" si="1"/>
        <v>17</v>
      </c>
      <c r="B23" s="9" t="s">
        <v>30</v>
      </c>
      <c r="C23" s="5">
        <v>11000</v>
      </c>
      <c r="D23" s="5">
        <f t="shared" si="3"/>
        <v>11000</v>
      </c>
      <c r="E23" s="10" t="s">
        <v>2</v>
      </c>
      <c r="F23" s="38" t="s">
        <v>37</v>
      </c>
      <c r="G23" s="38" t="s">
        <v>43</v>
      </c>
      <c r="H23" s="10" t="s">
        <v>59</v>
      </c>
      <c r="I23" s="8" t="s">
        <v>88</v>
      </c>
    </row>
    <row r="24" spans="1:9" s="13" customFormat="1" ht="80.099999999999994" customHeight="1" x14ac:dyDescent="0.2">
      <c r="A24" s="10">
        <f t="shared" si="1"/>
        <v>18</v>
      </c>
      <c r="B24" s="9" t="s">
        <v>31</v>
      </c>
      <c r="C24" s="5">
        <v>800</v>
      </c>
      <c r="D24" s="5">
        <f t="shared" si="3"/>
        <v>800</v>
      </c>
      <c r="E24" s="10" t="s">
        <v>2</v>
      </c>
      <c r="F24" s="38" t="s">
        <v>69</v>
      </c>
      <c r="G24" s="38" t="s">
        <v>70</v>
      </c>
      <c r="H24" s="10" t="s">
        <v>59</v>
      </c>
      <c r="I24" s="8" t="s">
        <v>89</v>
      </c>
    </row>
    <row r="25" spans="1:9" s="13" customFormat="1" ht="42" customHeight="1" x14ac:dyDescent="0.2">
      <c r="A25" s="10">
        <f t="shared" si="1"/>
        <v>19</v>
      </c>
      <c r="B25" s="9" t="s">
        <v>32</v>
      </c>
      <c r="C25" s="5">
        <v>9000</v>
      </c>
      <c r="D25" s="5">
        <f t="shared" si="3"/>
        <v>9000</v>
      </c>
      <c r="E25" s="10" t="s">
        <v>2</v>
      </c>
      <c r="F25" s="38" t="s">
        <v>38</v>
      </c>
      <c r="G25" s="38" t="s">
        <v>44</v>
      </c>
      <c r="H25" s="10" t="s">
        <v>59</v>
      </c>
      <c r="I25" s="8" t="s">
        <v>90</v>
      </c>
    </row>
    <row r="26" spans="1:9" s="13" customFormat="1" ht="42" customHeight="1" x14ac:dyDescent="0.2">
      <c r="A26" s="10">
        <f t="shared" si="1"/>
        <v>20</v>
      </c>
      <c r="B26" s="9" t="s">
        <v>33</v>
      </c>
      <c r="C26" s="6">
        <v>8500</v>
      </c>
      <c r="D26" s="5">
        <f t="shared" si="3"/>
        <v>8500</v>
      </c>
      <c r="E26" s="10" t="s">
        <v>2</v>
      </c>
      <c r="F26" s="38" t="s">
        <v>66</v>
      </c>
      <c r="G26" s="38" t="s">
        <v>68</v>
      </c>
      <c r="H26" s="10" t="s">
        <v>59</v>
      </c>
      <c r="I26" s="8" t="s">
        <v>91</v>
      </c>
    </row>
    <row r="27" spans="1:9" s="16" customFormat="1" ht="60" customHeight="1" x14ac:dyDescent="0.2">
      <c r="A27" s="10">
        <f t="shared" si="1"/>
        <v>21</v>
      </c>
      <c r="B27" s="9" t="s">
        <v>34</v>
      </c>
      <c r="C27" s="6">
        <v>18000</v>
      </c>
      <c r="D27" s="5">
        <f t="shared" ref="D27" si="4">C27</f>
        <v>18000</v>
      </c>
      <c r="E27" s="10" t="s">
        <v>2</v>
      </c>
      <c r="F27" s="38" t="s">
        <v>105</v>
      </c>
      <c r="G27" s="38" t="s">
        <v>120</v>
      </c>
      <c r="H27" s="10" t="s">
        <v>59</v>
      </c>
      <c r="I27" s="8" t="s">
        <v>92</v>
      </c>
    </row>
    <row r="28" spans="1:9" s="16" customFormat="1" x14ac:dyDescent="0.2">
      <c r="A28" s="12"/>
      <c r="B28" s="14"/>
      <c r="C28" s="39"/>
      <c r="D28" s="39"/>
      <c r="E28" s="12"/>
      <c r="F28" s="42"/>
      <c r="G28" s="42"/>
      <c r="H28" s="12"/>
      <c r="I28" s="15"/>
    </row>
    <row r="29" spans="1:9" s="16" customFormat="1" x14ac:dyDescent="0.2">
      <c r="A29" s="12"/>
      <c r="B29" s="39"/>
      <c r="C29" s="39"/>
      <c r="D29" s="41"/>
      <c r="E29" s="12"/>
      <c r="F29" s="42"/>
      <c r="G29" s="42"/>
      <c r="H29" s="12"/>
      <c r="I29" s="15"/>
    </row>
    <row r="30" spans="1:9" s="16" customFormat="1" x14ac:dyDescent="0.2">
      <c r="A30" s="12"/>
      <c r="B30" s="14"/>
      <c r="C30" s="39"/>
      <c r="D30" s="39"/>
      <c r="E30" s="12"/>
      <c r="F30" s="42"/>
      <c r="G30" s="42"/>
      <c r="H30" s="12"/>
      <c r="I30" s="15"/>
    </row>
    <row r="31" spans="1:9" s="16" customFormat="1" x14ac:dyDescent="0.2">
      <c r="A31" s="12"/>
      <c r="B31" s="14"/>
      <c r="C31" s="39"/>
      <c r="D31" s="39"/>
      <c r="E31" s="12"/>
      <c r="F31" s="42"/>
      <c r="G31" s="42"/>
      <c r="H31" s="12"/>
      <c r="I31" s="15"/>
    </row>
    <row r="32" spans="1:9" s="16" customFormat="1" x14ac:dyDescent="0.2">
      <c r="A32" s="12"/>
      <c r="B32" s="14"/>
      <c r="C32" s="39"/>
      <c r="D32" s="39"/>
      <c r="E32" s="12"/>
      <c r="F32" s="42"/>
      <c r="G32" s="42"/>
      <c r="H32" s="12"/>
      <c r="I32" s="15"/>
    </row>
    <row r="33" spans="1:9" s="16" customFormat="1" x14ac:dyDescent="0.2">
      <c r="A33" s="12"/>
      <c r="B33" s="14"/>
      <c r="C33" s="39"/>
      <c r="D33" s="39"/>
      <c r="E33" s="12"/>
      <c r="F33" s="42"/>
      <c r="G33" s="42"/>
      <c r="H33" s="12"/>
      <c r="I33" s="15"/>
    </row>
    <row r="34" spans="1:9" s="16" customFormat="1" x14ac:dyDescent="0.2">
      <c r="A34" s="12"/>
      <c r="B34" s="14"/>
      <c r="C34" s="39"/>
      <c r="D34" s="39"/>
      <c r="E34" s="12"/>
      <c r="F34" s="42"/>
      <c r="G34" s="42"/>
      <c r="H34" s="12"/>
      <c r="I34" s="15"/>
    </row>
    <row r="35" spans="1:9" s="16" customFormat="1" x14ac:dyDescent="0.2">
      <c r="A35" s="12"/>
      <c r="B35" s="14"/>
      <c r="C35" s="39"/>
      <c r="D35" s="39"/>
      <c r="E35" s="12"/>
      <c r="F35" s="42"/>
      <c r="G35" s="42"/>
      <c r="H35" s="12"/>
      <c r="I35" s="15"/>
    </row>
    <row r="36" spans="1:9" s="16" customFormat="1" x14ac:dyDescent="0.2">
      <c r="A36" s="12"/>
      <c r="B36" s="14"/>
      <c r="C36" s="39"/>
      <c r="D36" s="39"/>
      <c r="E36" s="12"/>
      <c r="F36" s="42"/>
      <c r="G36" s="42"/>
      <c r="H36" s="12"/>
      <c r="I36" s="15"/>
    </row>
    <row r="37" spans="1:9" s="16" customFormat="1" x14ac:dyDescent="0.2">
      <c r="A37" s="12"/>
      <c r="B37" s="14"/>
      <c r="C37" s="39"/>
      <c r="D37" s="39"/>
      <c r="E37" s="12"/>
      <c r="F37" s="42"/>
      <c r="G37" s="42"/>
      <c r="H37" s="12"/>
      <c r="I37" s="15"/>
    </row>
    <row r="38" spans="1:9" s="16" customFormat="1" x14ac:dyDescent="0.2">
      <c r="A38" s="12"/>
      <c r="B38" s="14"/>
      <c r="C38" s="39"/>
      <c r="D38" s="39"/>
      <c r="E38" s="12"/>
      <c r="F38" s="42"/>
      <c r="G38" s="42"/>
      <c r="H38" s="12"/>
      <c r="I38" s="15"/>
    </row>
    <row r="39" spans="1:9" s="16" customFormat="1" x14ac:dyDescent="0.2">
      <c r="A39" s="12"/>
      <c r="B39" s="14"/>
      <c r="C39" s="39"/>
      <c r="D39" s="39"/>
      <c r="E39" s="12"/>
      <c r="F39" s="42"/>
      <c r="G39" s="42"/>
      <c r="H39" s="12"/>
      <c r="I39" s="15"/>
    </row>
    <row r="40" spans="1:9" s="16" customFormat="1" x14ac:dyDescent="0.2">
      <c r="A40" s="12"/>
      <c r="B40" s="14"/>
      <c r="C40" s="39"/>
      <c r="D40" s="39"/>
      <c r="E40" s="12"/>
      <c r="F40" s="42"/>
      <c r="G40" s="42"/>
      <c r="H40" s="12"/>
      <c r="I40" s="15"/>
    </row>
    <row r="41" spans="1:9" s="16" customFormat="1" x14ac:dyDescent="0.2">
      <c r="A41" s="12"/>
      <c r="B41" s="14"/>
      <c r="C41" s="39"/>
      <c r="D41" s="39"/>
      <c r="E41" s="12"/>
      <c r="F41" s="42"/>
      <c r="G41" s="42"/>
      <c r="H41" s="12"/>
      <c r="I41" s="15"/>
    </row>
    <row r="42" spans="1:9" s="16" customFormat="1" x14ac:dyDescent="0.2">
      <c r="A42" s="12"/>
      <c r="B42" s="14"/>
      <c r="C42" s="39"/>
      <c r="D42" s="39"/>
      <c r="E42" s="12"/>
      <c r="F42" s="42"/>
      <c r="G42" s="42"/>
      <c r="H42" s="12"/>
      <c r="I42" s="15"/>
    </row>
    <row r="43" spans="1:9" x14ac:dyDescent="0.25">
      <c r="H43" s="12"/>
      <c r="I43" s="15"/>
    </row>
    <row r="44" spans="1:9" x14ac:dyDescent="0.25">
      <c r="H44" s="12"/>
      <c r="I44" s="15"/>
    </row>
    <row r="45" spans="1:9" x14ac:dyDescent="0.25">
      <c r="H45" s="12"/>
      <c r="I45" s="15"/>
    </row>
    <row r="46" spans="1:9" x14ac:dyDescent="0.25">
      <c r="H46" s="12"/>
      <c r="I46" s="15"/>
    </row>
    <row r="47" spans="1:9" x14ac:dyDescent="0.25">
      <c r="H47" s="12"/>
      <c r="I47" s="15"/>
    </row>
    <row r="48" spans="1:9" x14ac:dyDescent="0.25">
      <c r="H48" s="12"/>
      <c r="I48" s="15"/>
    </row>
    <row r="49" spans="1:9" x14ac:dyDescent="0.25">
      <c r="H49" s="12"/>
      <c r="I49" s="15"/>
    </row>
    <row r="50" spans="1:9" x14ac:dyDescent="0.25">
      <c r="H50" s="12"/>
      <c r="I50" s="15"/>
    </row>
    <row r="51" spans="1:9" x14ac:dyDescent="0.25">
      <c r="H51" s="12"/>
      <c r="I51" s="15"/>
    </row>
    <row r="52" spans="1:9" x14ac:dyDescent="0.25">
      <c r="H52" s="12"/>
      <c r="I52" s="15"/>
    </row>
    <row r="53" spans="1:9" x14ac:dyDescent="0.25">
      <c r="H53" s="12"/>
      <c r="I53" s="15"/>
    </row>
    <row r="54" spans="1:9" x14ac:dyDescent="0.25">
      <c r="H54" s="12"/>
      <c r="I54" s="15"/>
    </row>
    <row r="55" spans="1:9" x14ac:dyDescent="0.25">
      <c r="H55" s="12"/>
      <c r="I55" s="15"/>
    </row>
    <row r="56" spans="1:9" x14ac:dyDescent="0.25">
      <c r="H56" s="12"/>
      <c r="I56" s="15"/>
    </row>
    <row r="57" spans="1:9" x14ac:dyDescent="0.25">
      <c r="I57" s="15"/>
    </row>
    <row r="58" spans="1:9" s="21" customFormat="1" x14ac:dyDescent="0.25">
      <c r="A58" s="17"/>
      <c r="B58" s="18"/>
      <c r="C58" s="35"/>
      <c r="D58" s="35"/>
      <c r="E58" s="17"/>
      <c r="F58" s="37"/>
      <c r="G58" s="37"/>
      <c r="H58" s="19"/>
      <c r="I58" s="15"/>
    </row>
    <row r="59" spans="1:9" s="21" customFormat="1" x14ac:dyDescent="0.25">
      <c r="A59" s="17"/>
      <c r="B59" s="18"/>
      <c r="C59" s="35"/>
      <c r="D59" s="35"/>
      <c r="E59" s="17"/>
      <c r="F59" s="37"/>
      <c r="G59" s="37"/>
      <c r="H59" s="19"/>
      <c r="I59" s="15"/>
    </row>
    <row r="60" spans="1:9" s="21" customFormat="1" x14ac:dyDescent="0.25">
      <c r="A60" s="17"/>
      <c r="B60" s="18"/>
      <c r="C60" s="35"/>
      <c r="D60" s="35"/>
      <c r="E60" s="17"/>
      <c r="F60" s="37"/>
      <c r="G60" s="37"/>
      <c r="H60" s="19"/>
      <c r="I60" s="15"/>
    </row>
    <row r="61" spans="1:9" s="21" customFormat="1" x14ac:dyDescent="0.25">
      <c r="A61" s="17"/>
      <c r="B61" s="18"/>
      <c r="C61" s="35"/>
      <c r="D61" s="35"/>
      <c r="E61" s="17"/>
      <c r="F61" s="37"/>
      <c r="G61" s="37"/>
      <c r="H61" s="19"/>
      <c r="I61" s="15"/>
    </row>
    <row r="62" spans="1:9" s="21" customFormat="1" x14ac:dyDescent="0.25">
      <c r="A62" s="17"/>
      <c r="B62" s="18"/>
      <c r="C62" s="35"/>
      <c r="D62" s="35"/>
      <c r="E62" s="17"/>
      <c r="F62" s="37"/>
      <c r="G62" s="37"/>
      <c r="H62" s="19"/>
      <c r="I62" s="15"/>
    </row>
    <row r="63" spans="1:9" s="21" customFormat="1" x14ac:dyDescent="0.25">
      <c r="A63" s="17"/>
      <c r="B63" s="18"/>
      <c r="C63" s="35"/>
      <c r="D63" s="35"/>
      <c r="E63" s="17"/>
      <c r="F63" s="37"/>
      <c r="G63" s="37"/>
      <c r="H63" s="19"/>
      <c r="I63" s="15"/>
    </row>
    <row r="64" spans="1:9" s="21" customFormat="1" x14ac:dyDescent="0.25">
      <c r="A64" s="17"/>
      <c r="B64" s="18"/>
      <c r="C64" s="35"/>
      <c r="D64" s="35"/>
      <c r="E64" s="17"/>
      <c r="F64" s="37"/>
      <c r="G64" s="37"/>
      <c r="H64" s="19"/>
      <c r="I64" s="15"/>
    </row>
    <row r="65" spans="1:9" s="21" customFormat="1" x14ac:dyDescent="0.25">
      <c r="A65" s="17"/>
      <c r="B65" s="18"/>
      <c r="C65" s="35"/>
      <c r="D65" s="35"/>
      <c r="E65" s="17"/>
      <c r="F65" s="37"/>
      <c r="G65" s="37"/>
      <c r="H65" s="19"/>
      <c r="I65" s="15"/>
    </row>
    <row r="66" spans="1:9" s="21" customFormat="1" x14ac:dyDescent="0.25">
      <c r="A66" s="17"/>
      <c r="B66" s="18"/>
      <c r="C66" s="35"/>
      <c r="D66" s="35"/>
      <c r="E66" s="17"/>
      <c r="F66" s="37"/>
      <c r="G66" s="37"/>
      <c r="H66" s="19"/>
      <c r="I66" s="15"/>
    </row>
    <row r="67" spans="1:9" s="21" customFormat="1" x14ac:dyDescent="0.25">
      <c r="A67" s="17"/>
      <c r="B67" s="18"/>
      <c r="C67" s="35"/>
      <c r="D67" s="35"/>
      <c r="E67" s="17"/>
      <c r="F67" s="37"/>
      <c r="G67" s="37"/>
      <c r="H67" s="19"/>
      <c r="I67" s="15"/>
    </row>
    <row r="68" spans="1:9" s="21" customFormat="1" x14ac:dyDescent="0.25">
      <c r="A68" s="17"/>
      <c r="B68" s="18"/>
      <c r="C68" s="35"/>
      <c r="D68" s="35"/>
      <c r="E68" s="17"/>
      <c r="F68" s="37"/>
      <c r="G68" s="37"/>
      <c r="H68" s="19"/>
      <c r="I68" s="15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F17:G17 E6:E27" xr:uid="{00000000-0002-0000-0900-000000000000}">
      <formula1>วิธีซื้อหรือจ้าง</formula1>
    </dataValidation>
    <dataValidation type="list" allowBlank="1" showInputMessage="1" showErrorMessage="1" sqref="H6:H56" xr:uid="{00000000-0002-0000-0900-000001000000}">
      <formula1>เหตุผลที่คัดเลือก</formula1>
    </dataValidation>
  </dataValidations>
  <pageMargins left="0.11811023622047245" right="0.11811023622047245" top="0.19685039370078741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E9" sqref="E9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ก.ค. 68</vt:lpstr>
      <vt:lpstr>ก.ค.68</vt:lpstr>
      <vt:lpstr>ลิส</vt:lpstr>
      <vt:lpstr>Sheet1</vt:lpstr>
      <vt:lpstr>ก.ค.68!Print_Titles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2026-06-12T03:56:59Z</cp:lastPrinted>
  <dcterms:created xsi:type="dcterms:W3CDTF">2014-10-27T03:46:51Z</dcterms:created>
  <dcterms:modified xsi:type="dcterms:W3CDTF">2026-06-12T03:57:13Z</dcterms:modified>
</cp:coreProperties>
</file>