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ITA\2569\012 แยกรายเดือน\มี.ค.68\"/>
    </mc:Choice>
  </mc:AlternateContent>
  <xr:revisionPtr revIDLastSave="0" documentId="13_ncr:1_{FAECFADD-AB45-408E-AB45-41E026F94361}" xr6:coauthVersionLast="47" xr6:coauthVersionMax="47" xr10:uidLastSave="{00000000-0000-0000-0000-000000000000}"/>
  <bookViews>
    <workbookView xWindow="-120" yWindow="-120" windowWidth="20640" windowHeight="11040" activeTab="1" xr2:uid="{00000000-000D-0000-FFFF-FFFF00000000}"/>
  </bookViews>
  <sheets>
    <sheet name="ภาพรวม มี.ค. 68" sheetId="50" r:id="rId1"/>
    <sheet name="มี.ค.68" sheetId="37" r:id="rId2"/>
    <sheet name="ลิส" sheetId="14" r:id="rId3"/>
    <sheet name="Sheet1" sheetId="44" r:id="rId4"/>
  </sheets>
  <definedNames>
    <definedName name="_xlnm.Print_Titles" localSheetId="1">มี.ค.68!$1:$5</definedName>
    <definedName name="วิธีซื้อหรือจ้าง">ลิส!$A$2:$A$8</definedName>
    <definedName name="เหตุผลที่คัดเลือก">ลิส!$B$2:$B$8</definedName>
  </definedNames>
  <calcPr calcId="181029"/>
</workbook>
</file>

<file path=xl/calcChain.xml><?xml version="1.0" encoding="utf-8"?>
<calcChain xmlns="http://schemas.openxmlformats.org/spreadsheetml/2006/main">
  <c r="F11" i="50" l="1"/>
  <c r="E11" i="50"/>
  <c r="D37" i="37" l="1"/>
  <c r="D36" i="37"/>
  <c r="D15" i="37"/>
  <c r="D27" i="37" l="1"/>
  <c r="D14" i="37"/>
  <c r="D13" i="37"/>
  <c r="D35" i="37"/>
  <c r="D34" i="37"/>
  <c r="D33" i="37"/>
  <c r="D32" i="37"/>
  <c r="D31" i="37"/>
  <c r="D30" i="37"/>
  <c r="D29" i="37"/>
  <c r="D28" i="37"/>
  <c r="D8" i="37" l="1"/>
  <c r="D9" i="37"/>
  <c r="D10" i="37"/>
  <c r="D11" i="37"/>
  <c r="D12" i="37"/>
  <c r="A7" i="37" l="1"/>
  <c r="A8" i="37" s="1"/>
  <c r="A9" i="37" s="1"/>
  <c r="A10" i="37" s="1"/>
  <c r="A11" i="37" s="1"/>
  <c r="A12" i="37" s="1"/>
  <c r="A13" i="37" s="1"/>
  <c r="A14" i="37" s="1"/>
  <c r="D26" i="37"/>
  <c r="A15" i="37" l="1"/>
  <c r="A16" i="37" s="1"/>
  <c r="A17" i="37" s="1"/>
  <c r="A18" i="37" s="1"/>
  <c r="A19" i="37" s="1"/>
  <c r="A20" i="37" s="1"/>
  <c r="A21" i="37" s="1"/>
  <c r="A22" i="37" s="1"/>
  <c r="A23" i="37" s="1"/>
  <c r="A24" i="37" s="1"/>
  <c r="A25" i="37" s="1"/>
  <c r="A26" i="37" s="1"/>
  <c r="A27" i="37" s="1"/>
  <c r="A28" i="37" s="1"/>
  <c r="A29" i="37" s="1"/>
  <c r="A30" i="37" s="1"/>
  <c r="A31" i="37" s="1"/>
  <c r="A32" i="37" s="1"/>
  <c r="A33" i="37" s="1"/>
  <c r="A34" i="37" s="1"/>
  <c r="A35" i="37" s="1"/>
  <c r="A36" i="37" s="1"/>
  <c r="A37" i="37" s="1"/>
  <c r="D20" i="37"/>
  <c r="D22" i="37" l="1"/>
  <c r="D21" i="37"/>
  <c r="D25" i="37"/>
  <c r="D24" i="37"/>
  <c r="D23" i="37"/>
  <c r="D19" i="37" l="1"/>
  <c r="D18" i="37"/>
  <c r="D17" i="37"/>
  <c r="D16" i="37"/>
  <c r="D7" i="37"/>
  <c r="D6" i="37"/>
</calcChain>
</file>

<file path=xl/sharedStrings.xml><?xml version="1.0" encoding="utf-8"?>
<sst xmlns="http://schemas.openxmlformats.org/spreadsheetml/2006/main" count="227" uniqueCount="161">
  <si>
    <t>แบบ สขร.1</t>
  </si>
  <si>
    <t>องค์การบริหารส่วนตำบลแม่ก๊า</t>
  </si>
  <si>
    <t>เฉพาะเจาะจง</t>
  </si>
  <si>
    <t>ราคากลาง</t>
  </si>
  <si>
    <t>วิธีซื้อหรือจ้าง</t>
  </si>
  <si>
    <t>รายชื่อผู้เสนอราคาและราคาที่เสนอ</t>
  </si>
  <si>
    <t>เหตุผลที่คัดเลือกโดยสรุป</t>
  </si>
  <si>
    <t>ประกวดราคาอิเล็กทรอนิกส์</t>
  </si>
  <si>
    <t>สอบราคา</t>
  </si>
  <si>
    <t>เป็นผู้มีคุณสมบัติครบถ้วน</t>
  </si>
  <si>
    <t>เป็นผู้มีคุณสมบัติครบถ้วนและเสนอราคาต่ำสุด</t>
  </si>
  <si>
    <t>ผู้ได้รับการคัดเลือก
และราคาที่ตกลงซื้อหรือจ้าง</t>
  </si>
  <si>
    <t>เป็นผู้มีอาชีพตามรายการที่จะซื้อ/จ้าง</t>
  </si>
  <si>
    <t>ซื้อวัสดุคอมพิวเตอร์</t>
  </si>
  <si>
    <t>จ้างเหมาตรวจเช็คซ่อมแซมรถยนต์กู้ชีพกู้ภัย หมายเลขทะเบียน ขล 3758 เชียงใหม่</t>
  </si>
  <si>
    <t>จ้างเหมารถรับ-ส่งนักเรียนศพด.ต.แม่ก๊า(สายเหนือ) จำนวน 6 เดือน</t>
  </si>
  <si>
    <t>จ้างเหมารถรับ-ส่งนักเรียนศพด.ต.แม่ก๊า(สายใต้) จำนวน 6 เดือน</t>
  </si>
  <si>
    <t>จ้างเหมาบริการผู้ปฏิบัติหน้าที่งานธุรการ กองส่งเสริมการเกษตร เดือน มีนาคม 2568</t>
  </si>
  <si>
    <t>จ้างเหมาบริการคนงานทั่วไป เดือน มีนาคม 2568</t>
  </si>
  <si>
    <t>สรุปผลการดำเนินการจัดซื้อจัดจ้าง ในรอบเดือน มีนาคม 2568</t>
  </si>
  <si>
    <t>วันที่ 2 เมษายน 2568</t>
  </si>
  <si>
    <t>ซื้อวัสดุสำนักงานของศูนย์ปฏิบัติการร่วมในการช่วยเหลือประชาชน</t>
  </si>
  <si>
    <t>ซื้อวัสดุสำนักงานของกองการศึกษา จำนวน 30 รายการ</t>
  </si>
  <si>
    <t>จ้างเหมาจัดสถานที่ เวที เครื่องเสียง พร้อมไฟฟ้าแสงสว่าง</t>
  </si>
  <si>
    <t>จ้างเหมาอาหาเย็นพร้อมน้ำดื่ม ตามโครงการวันตรีสากล ประจำปี 2568</t>
  </si>
  <si>
    <t>จ้างเหมาทำป้ายไวนิลประชาสัมพันธ์โครงการวันสตรีสากล ประจำปี 2568</t>
  </si>
  <si>
    <t>จ้างเหมาสำรวจข้อมูลสุนัขและแมว ประจำปี 2568</t>
  </si>
  <si>
    <t>จ้างเหมาตรวจเช็คซ่อมแซมเครื่องคอมพิวเตอร์พกพา(โน๊ตบุ๊ค) หมายเลขครุภัณฑ์ 416-58-0065</t>
  </si>
  <si>
    <t>จ้างเหมาตรวจเช็คซ่อมแซมเครื่องคอมพิวเตอร์พกพา หมายเลขครุภัณฑ์ 416 56 0050</t>
  </si>
  <si>
    <t>จ้างเหมาทำป้ายไวนิลประชาสัมพันธ์รับสมัครนักเรียนของศูนย์พัฒนาเด็กเล็ก อบต.แม่ก๊า  จำนวน 1 ผืน</t>
  </si>
  <si>
    <t>จ้างเหมาซ่อมแซมและบำรุงรักษาครุภัณฑ์คอมพิวเตอร์ จำนวน 1 รายการ</t>
  </si>
  <si>
    <t>จ้างเหมาผู้ปฏิบัติงานการแพทย์ฉุกเฉิน ประจำเดือน เมษายน 2568</t>
  </si>
  <si>
    <t>จ้างเหมาผู้ปฏิบัติงานประจำศูนย์ปฏิบัติการร่วมในการช่วยเหลือประชาชน  ประจำเดือน  เมษายน  2568</t>
  </si>
  <si>
    <t>จ้างเหมาผู้ปฏิบัติงานประจำศูนย์ปฏิบัติการร่วมในการช่วยเหลือประชาชน  ประจำเดือน เมษายน  2568</t>
  </si>
  <si>
    <t>จ้างเหมาทำความสะอาดศูนย์ปฏิบัติการร่วมในการช่วยเหลือประชาชนฯ  ประจำเดือน เมษายน 2568</t>
  </si>
  <si>
    <t>จ้างเหมาผู้ดูแลเด็ก ศพด.อบต.แม่ก๊า ประจำเดือน เมษายน 2568</t>
  </si>
  <si>
    <t>ซื้อวัสดุก่อสร้าง จำนวน 4 รายการ</t>
  </si>
  <si>
    <t>ซื้อวัสดุสำนักงาน จำนวน 18 รายการ</t>
  </si>
  <si>
    <t>ซื้อวัสดุวิทยาศาสตร์การแพทย์ จำนวน 11 รายการ</t>
  </si>
  <si>
    <t>ซื้อวัสดุเครื่องแต่งกายผู้ปฏิบัติงานกู้ชีพกู้ภัย จำนวน 5 ชุด</t>
  </si>
  <si>
    <t>ซื้อวัสดุสำนักงาน จำนวน 11 รายการ</t>
  </si>
  <si>
    <t>ซื้อวัสดุคอมพิวเตอร์ จำนวน 6 รายการ</t>
  </si>
  <si>
    <t>จ้างเหมาจัดทำเกียรติบัตร ตามโครงการจัดงานวันสตรีสากล ประจำปี 2568</t>
  </si>
  <si>
    <t>จ้างเหมาตรวจเช็คซ่อมแซมเครื่องปริ้นท์เตอร์ หมายเลขครุภัณฑ์ 416-61-0073</t>
  </si>
  <si>
    <t>จ้างเหมาตรวจเช็คซ่อมแซมเครื่องคอมพิวเตอร์ศูนย์ปฏิบัติการช่วยเหลือประชาชน</t>
  </si>
  <si>
    <t>ซื้ออาหารเสริม (นม) โรงเรียน ของ ศพด. ต.แม่ก๊า เดือน เมษายน 2568</t>
  </si>
  <si>
    <t>น.ส.เบญจวรรณ  เรือนเมา
ราคาที่เสนอ 11,000 บาท</t>
  </si>
  <si>
    <t>น.ส.น้ำผึ้ง ปัญจะ
ราคาที่เสนอ 11,000 บาท</t>
  </si>
  <si>
    <t>ลำดับที่</t>
  </si>
  <si>
    <t>งานที่จัดซื้อหรือจัดจ้าง</t>
  </si>
  <si>
    <t>วงเงินที่จะซื้อหรือจัดจ้าง</t>
  </si>
  <si>
    <t>เลขที่และวันที่ของสัญญาหรือข้อตกลงในการซื้อหรือจ้าง</t>
  </si>
  <si>
    <t>น.ส.เบญจวรรณ  เรือนเมา
จำนวนเงิน 11,000 บาท</t>
  </si>
  <si>
    <t>น.ส.น้ำผึ้ง ปัญจะ
จำนวนเงิน 11,000 บาท</t>
  </si>
  <si>
    <t>สรุปรายการจัดซื้อจัดจ้างจำแนกตามวิธีการจัดซื้อจัดจ้าง</t>
  </si>
  <si>
    <t>วิธีการจัดซื้อจัดจ้าง</t>
  </si>
  <si>
    <t>จำนวน</t>
  </si>
  <si>
    <t>งบประมาณ (บาท)</t>
  </si>
  <si>
    <t>วิธีประกาศเชิญชวนทั่วไป</t>
  </si>
  <si>
    <t>วิธีคัดเลือก</t>
  </si>
  <si>
    <t>วิธีเฉพาะเจาะจง</t>
  </si>
  <si>
    <t>วิธีประกวดแบบ</t>
  </si>
  <si>
    <t xml:space="preserve">อื่น ๆ </t>
  </si>
  <si>
    <t>รวม</t>
  </si>
  <si>
    <t>ปัญหา/อุปสรรค</t>
  </si>
  <si>
    <t>ข้อเสนอแนะ</t>
  </si>
  <si>
    <t>เดือน มีนาคม 2568 ประจำปีงบประมาณ พ.ศ. 2568</t>
  </si>
  <si>
    <t>รายงานสรุปผลการจัดซื้อจัดจ้างขององค์การบริหารส่วนตำบลแม่ก๊า</t>
  </si>
  <si>
    <t>น.ส.อำพร ปันทะนะ
ราคาที่เสนอ 800 บาท</t>
  </si>
  <si>
    <t>น.ส.อำพร ปันทะนะ
จำนวนเงิน 800 บาท</t>
  </si>
  <si>
    <t>ไม่เกินวงเงินตามที่กำหนดในกฏกระทรวง</t>
  </si>
  <si>
    <t>น.ส.ธนัชพร  สืบเรือง
ราคาที่เสนอ 9,000 บาท</t>
  </si>
  <si>
    <t>นายชัยยันต์  อุบลรัตน์
ราคาที่เสนอ 7,500 บาท</t>
  </si>
  <si>
    <t>น.ส.ธนัชพร  สืบเรือง
จำนวนเงิน 9,000 บาท</t>
  </si>
  <si>
    <t>นายชัยยันต์  อุบลรัตน์
จำนวนเงิน 7,500 บาท</t>
  </si>
  <si>
    <t>นายพิศาล  ยาณะ
ราคาที่เสนอ 9,000 บาท</t>
  </si>
  <si>
    <t>นายวรรณเฉลิม  กันทาจันทร์
ราคาที่เสนอ 8,500 บาท</t>
  </si>
  <si>
    <t>นายพิศาล  ยาณะ
จำนวนเงิน 9,000 บาท</t>
  </si>
  <si>
    <t>นายวรรณเฉลิม  กันทาจันทร์
จำนวนเงิน 8,500 บาท</t>
  </si>
  <si>
    <t>ร้านอดุลย์ค้าวัสดุ
ราคาที่เสนอ 7,120 บาท</t>
  </si>
  <si>
    <t>น.ส.จินตนา  กาโจทย์
ราคาที่เสนอ 7,500 บาท</t>
  </si>
  <si>
    <t>ร้านลำพุนเครื่องเขียน
ราคาที่เสนอ 10,740 บาท</t>
  </si>
  <si>
    <t>ร้านลำพูนเครื่องเขียน
ราคาที่เสนอ 16,162 บาท</t>
  </si>
  <si>
    <t>ร้านลำพูนเครื่องเขียน
ราคาที่เสนอ 14,630 บาท</t>
  </si>
  <si>
    <t>บริษัทป่าซางเมดิคอล จำกัด
ราคาที่เสนอ 6,085 บาท</t>
  </si>
  <si>
    <t>ร้านกุณฑิราภัณฑ์
ราคาที่เสนอ 12,000 บาท</t>
  </si>
  <si>
    <t>ร้านลำพูนเครื่องเขียน
ราคาที่เสนอ 2,983 บาท</t>
  </si>
  <si>
    <t>ร้านทีเอ็นบีปริ้นท์เตอร์เซอร์วิส
ราคาที่เสนอ 3,000 บาท</t>
  </si>
  <si>
    <t>ร้านทีเอ็นบีปริ้นท์เตอร์เซอร์วิส
ราคาที่เสนอ 1,600 บาท</t>
  </si>
  <si>
    <t>สหกรณ์โคนมเชียงใหม่
ราคาที่เสนอ 10,015.94 บาท</t>
  </si>
  <si>
    <t>นางสุภาวรรณ์ ดวงสะเก็ด
ราคาที่เสนอ 39,000 บาท</t>
  </si>
  <si>
    <t>ร้านพีอาร์สติ๊กเกอร์
ราคาที่เสนอ 2,000 บาท</t>
  </si>
  <si>
    <t>ร้านพี.ซี โฟโต้
ราคาที่เสนอ 3,500 บาท</t>
  </si>
  <si>
    <t>นายจิรภัทร  วงค์ปัญญา
ราคาที่เสนอ 5,500 บาท</t>
  </si>
  <si>
    <t>นายบุญทวี  ชัยชนะ
ราคาที่เสนอ 4,440 บาท</t>
  </si>
  <si>
    <t>ร้านทีเอ็นบีปริ้นท์เตอร์เซอร์วิส
ราคาที่เสนอ 3,200 บาท</t>
  </si>
  <si>
    <t>ร้านทีเอ็นบีปริ้นท์เตอร์เซอร์วิส
ราคาที่เสนอ 1,200 บาท</t>
  </si>
  <si>
    <t>ร้านแอ๊ดบริการ
ราคาที่เสนอ 2,345 บาท</t>
  </si>
  <si>
    <t>ร้านทีเอ็นบีปริ้นท์เตอร์เซอร์วิส
ราคาที่เสนอ 1,750 บาท</t>
  </si>
  <si>
    <t>ร้านพีอาร์สติ๊กเกอร์
ราคาที่เสนอ 640 บาท</t>
  </si>
  <si>
    <t>ร้านทีเอ็นบีปริ้นท์เตอร์เซอร์วิส
ราคาที่เสนอ 950 บาท</t>
  </si>
  <si>
    <t>ร้านทีเอ็นบีปริ้นท์เตอร์เซอร์วิส
ราคาที่เสนอ 2,100 บาท</t>
  </si>
  <si>
    <t>นายชาติชาย  สมเบ็ต
ราคาที่เสนอ 71,400 บาท</t>
  </si>
  <si>
    <t>นายเสน่ห์  ขันพิทักษ์
ราคาที่เสนอ 71,400 บาท</t>
  </si>
  <si>
    <t>ร้านลำพุนเครื่องเขียน
จำนวนเงิน 10,740 บาท</t>
  </si>
  <si>
    <t>ร้านลำพูนเครื่องเขียน
จำนวนเงิน 16,162 บาท</t>
  </si>
  <si>
    <t>ร้านอดุลย์ค้าวัสดุ
จำนวนเงิน 7,120 บาท</t>
  </si>
  <si>
    <t>ร้านลำพูนเครื่องเขียน
จำนวนเงิน 14,630 บาท</t>
  </si>
  <si>
    <t>บริษัทป่าซางเมดิคอล จำกัด
จำนวนเงิน  6,085 บาท</t>
  </si>
  <si>
    <t>ร้านกุณฑิราภัณฑ์
จำนวนเงิน  12,000 บาท</t>
  </si>
  <si>
    <t>ร้านลำพูนเครื่องเขียน
จำนวนเงิน  2,983 บาท</t>
  </si>
  <si>
    <t>ร้านทีเอ็นบีปริ้นท์เตอร์เซอร์วิส
จำนวนเงิน 3,000 บาท</t>
  </si>
  <si>
    <t>ร้านทีเอ็นบีปริ้นท์เตอร์เซอร์วิส
จำนวนเงิน 1,600 บาท</t>
  </si>
  <si>
    <t>สหกรณ์โคนมเชียงใหม่
จำนวนเงิน 10,015.94 บาท</t>
  </si>
  <si>
    <t>นางสุภาวรรณ์ ดวงสะเก็ด
จำนวนเงิน  39,000 บาท</t>
  </si>
  <si>
    <t>ร้านพีอาร์สติ๊กเกอร์
จำนวนเงิน 2,000 บาท</t>
  </si>
  <si>
    <t>ร้านพี.ซี โฟโต้
จำนวนเงิน 3,500 บาท</t>
  </si>
  <si>
    <t>นายจิรภัทร  วงค์ปัญญา
จำนวนเงิน 5,500 บาท</t>
  </si>
  <si>
    <t>นายบุญทวี  ชัยชนะ
จำนวนเงิน 4,440 บาท</t>
  </si>
  <si>
    <t>ร้านทีเอ็นบีปริ้นท์เตอร์เซอร์วิส
จำนวนเงิน 3,200 บาท</t>
  </si>
  <si>
    <t>ร้านทีเอ็นบีปริ้นท์เตอร์เซอร์วิส
จำนวนเงิน 1,200 บาท</t>
  </si>
  <si>
    <t>ร้านแอ๊ดบริการ
จำนวนเงิน 2,345 บาท</t>
  </si>
  <si>
    <t>ร้านทีเอ็นบีปริ้นท์เตอร์เซอร์วิส
จำนวนเงิน 1,750 บาท</t>
  </si>
  <si>
    <t>ร้านพีอาร์สติ๊กเกอร์
จำนวนเงิน 640 บาท</t>
  </si>
  <si>
    <t>ร้านทีเอ็นบีปริ้นท์เตอร์เซอร์วิส
จำนวนเงิน 950 บาท</t>
  </si>
  <si>
    <t>ร้านทีเอ็นบีปริ้นท์เตอร์เซอร์วิส
จำนวนเงิน 2,100 บาท</t>
  </si>
  <si>
    <t>น.ส.จินตนา  กาโจทย์
จำนวนเงิน 7,500 บาท</t>
  </si>
  <si>
    <t>นายชาติชาย  สมเบ็ต
จำนวนเงิน 71,400 บาท</t>
  </si>
  <si>
    <t>นายเสน่ห์  ขันพิทักษ์
จำนวนเงิน 71,400 บาท</t>
  </si>
  <si>
    <t>ซ045/2568
3 มี.ค. 2568</t>
  </si>
  <si>
    <t>ซ046/2568
12 มี.ค. 2568</t>
  </si>
  <si>
    <t>ซ047/2568
19 มี.ค. 2568</t>
  </si>
  <si>
    <t>ซ048/2568
20 มี.ค. 2568</t>
  </si>
  <si>
    <t>ซ049/2568
20 มี.ค. 2568</t>
  </si>
  <si>
    <t>ซ050/2568
25 มี.ค. 2568</t>
  </si>
  <si>
    <t>ซ051/2569
26 มี.ค. 2568</t>
  </si>
  <si>
    <t>ซ052/2568
28 มี.ค. 2568</t>
  </si>
  <si>
    <t>ซ053/2568
28 มี.ค. 2568</t>
  </si>
  <si>
    <t>ซ053/2569
28 มี.ค. 2568</t>
  </si>
  <si>
    <t>จ095/2568
3 มี.ค.2568</t>
  </si>
  <si>
    <t>จ096/2568
3 มี.ค. 2568</t>
  </si>
  <si>
    <t>จ097/2568
3 มี.ค. 2568</t>
  </si>
  <si>
    <t>จ098/2568
3 มี.ค. 2568</t>
  </si>
  <si>
    <t>จ099/2568
3 มี.ค. 2568</t>
  </si>
  <si>
    <t>จ100/2568
7 มี.ค. 2568</t>
  </si>
  <si>
    <t>จ101/2568
7 มี.ค. 2568</t>
  </si>
  <si>
    <t>จ102/2568
13 มี.ค. 2568</t>
  </si>
  <si>
    <t>จ103/2568
17 มี.ค. 2568</t>
  </si>
  <si>
    <t>จ104/2568
17 มี.ค. 2568</t>
  </si>
  <si>
    <t>จ105/2568
27 มี.ค. 2568</t>
  </si>
  <si>
    <t>จ106/2568
28 มี.ค. 2568</t>
  </si>
  <si>
    <t>จ107/2568
31 มี.ค. 2568</t>
  </si>
  <si>
    <t>จ108/2568
31 มี.ค. 2568</t>
  </si>
  <si>
    <t>จ109/2568
31 มี.ค. 2568</t>
  </si>
  <si>
    <t>จ110/2568
31 มี.ค. 2568</t>
  </si>
  <si>
    <t>จ111/2568
31 มี.ค. 2568</t>
  </si>
  <si>
    <t>จ112/2568
31 มี.ค. 2568</t>
  </si>
  <si>
    <t>จ113/2568
31 มี.ค. 2568</t>
  </si>
  <si>
    <t>จ114/2568
31 มี.ค. 2568</t>
  </si>
  <si>
    <t>จ115/2568
31 มี.ค. 2568</t>
  </si>
  <si>
    <t>จ116/2568
31 มี.ค.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</si>
</sst>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12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sz val="16"/>
      <color theme="1"/>
      <name val="TH SarabunPSK"/>
      <family val="2"/>
    </font>
    <font>
      <sz val="13"/>
      <name val="TH SarabunIT๙"/>
      <family val="2"/>
    </font>
    <font>
      <sz val="8"/>
      <name val="Tahoma"/>
      <family val="2"/>
      <charset val="222"/>
      <scheme val="minor"/>
    </font>
    <font>
      <b/>
      <sz val="13"/>
      <name val="TH SarabunIT๙"/>
      <family val="2"/>
    </font>
    <font>
      <sz val="13"/>
      <color theme="1"/>
      <name val="TH SarabunIT๙"/>
      <family val="2"/>
    </font>
    <font>
      <b/>
      <sz val="11"/>
      <color theme="1"/>
      <name val="Tahoma"/>
      <family val="2"/>
      <charset val="222"/>
      <scheme val="minor"/>
    </font>
    <font>
      <sz val="20"/>
      <color theme="1"/>
      <name val="TH SarabunPSK"/>
      <family val="2"/>
    </font>
    <font>
      <b/>
      <sz val="20"/>
      <color theme="1"/>
      <name val="TH SarabunPSK"/>
      <family val="2"/>
      <charset val="222"/>
    </font>
    <font>
      <sz val="16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0" fontId="3" fillId="0" borderId="0" xfId="0" applyFont="1"/>
    <xf numFmtId="0" fontId="3" fillId="0" borderId="2" xfId="0" applyFont="1" applyBorder="1" applyAlignment="1">
      <alignment horizontal="center" vertical="top" wrapText="1"/>
    </xf>
    <xf numFmtId="43" fontId="4" fillId="0" borderId="1" xfId="1" applyFont="1" applyBorder="1" applyAlignment="1">
      <alignment horizontal="center" vertical="top" wrapText="1"/>
    </xf>
    <xf numFmtId="43" fontId="4" fillId="0" borderId="1" xfId="1" applyFont="1" applyFill="1" applyBorder="1" applyAlignment="1">
      <alignment horizontal="left" vertical="top" wrapText="1"/>
    </xf>
    <xf numFmtId="187" fontId="4" fillId="0" borderId="1" xfId="1" applyNumberFormat="1" applyFont="1" applyFill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0" xfId="0" applyFo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left" vertical="center" wrapText="1"/>
    </xf>
    <xf numFmtId="187" fontId="4" fillId="0" borderId="0" xfId="1" applyNumberFormat="1" applyFont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/>
    </xf>
    <xf numFmtId="187" fontId="4" fillId="0" borderId="0" xfId="1" applyNumberFormat="1" applyFont="1" applyAlignment="1">
      <alignment horizontal="center" vertical="top"/>
    </xf>
    <xf numFmtId="0" fontId="4" fillId="0" borderId="0" xfId="0" applyFont="1" applyAlignment="1">
      <alignment horizontal="center" wrapText="1"/>
    </xf>
    <xf numFmtId="49" fontId="4" fillId="0" borderId="0" xfId="0" applyNumberFormat="1" applyFont="1" applyAlignment="1">
      <alignment horizontal="center" wrapText="1"/>
    </xf>
    <xf numFmtId="49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187" fontId="4" fillId="0" borderId="0" xfId="1" applyNumberFormat="1" applyFont="1" applyAlignment="1">
      <alignment horizontal="center" vertical="top" wrapText="1"/>
    </xf>
    <xf numFmtId="49" fontId="4" fillId="0" borderId="0" xfId="0" applyNumberFormat="1" applyFont="1" applyAlignment="1">
      <alignment horizontal="center" vertical="top" wrapText="1"/>
    </xf>
    <xf numFmtId="43" fontId="4" fillId="0" borderId="1" xfId="1" applyFont="1" applyFill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center" wrapText="1"/>
    </xf>
    <xf numFmtId="187" fontId="4" fillId="0" borderId="6" xfId="1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10" fillId="0" borderId="0" xfId="0" applyFont="1"/>
    <xf numFmtId="0" fontId="8" fillId="0" borderId="0" xfId="0" applyFont="1"/>
    <xf numFmtId="0" fontId="10" fillId="0" borderId="1" xfId="0" applyFont="1" applyBorder="1" applyAlignment="1">
      <alignment horizontal="center"/>
    </xf>
    <xf numFmtId="0" fontId="10" fillId="0" borderId="1" xfId="0" applyFont="1" applyBorder="1"/>
    <xf numFmtId="4" fontId="10" fillId="0" borderId="1" xfId="0" applyNumberFormat="1" applyFont="1" applyBorder="1"/>
    <xf numFmtId="0" fontId="9" fillId="0" borderId="1" xfId="0" applyFont="1" applyBorder="1"/>
    <xf numFmtId="4" fontId="9" fillId="0" borderId="1" xfId="0" applyNumberFormat="1" applyFont="1" applyBorder="1"/>
    <xf numFmtId="0" fontId="11" fillId="0" borderId="0" xfId="0" applyFont="1"/>
    <xf numFmtId="43" fontId="7" fillId="0" borderId="1" xfId="1" applyFont="1" applyFill="1" applyBorder="1" applyAlignment="1">
      <alignment horizontal="center" vertical="top" shrinkToFit="1"/>
    </xf>
    <xf numFmtId="43" fontId="4" fillId="0" borderId="1" xfId="1" applyFont="1" applyFill="1" applyBorder="1" applyAlignment="1">
      <alignment horizontal="center" vertical="top" shrinkToFit="1"/>
    </xf>
    <xf numFmtId="0" fontId="4" fillId="0" borderId="1" xfId="0" applyFont="1" applyBorder="1" applyAlignment="1">
      <alignment horizontal="center" vertical="top" shrinkToFit="1"/>
    </xf>
    <xf numFmtId="49" fontId="4" fillId="0" borderId="9" xfId="0" applyNumberFormat="1" applyFont="1" applyBorder="1" applyAlignment="1">
      <alignment horizontal="center" vertical="center" wrapText="1"/>
    </xf>
    <xf numFmtId="187" fontId="7" fillId="0" borderId="1" xfId="1" applyNumberFormat="1" applyFont="1" applyFill="1" applyBorder="1" applyAlignment="1">
      <alignment horizontal="left" vertical="top" wrapText="1" shrinkToFit="1"/>
    </xf>
    <xf numFmtId="187" fontId="7" fillId="0" borderId="1" xfId="1" applyNumberFormat="1" applyFont="1" applyFill="1" applyBorder="1" applyAlignment="1">
      <alignment horizontal="left" vertical="top" wrapText="1"/>
    </xf>
    <xf numFmtId="187" fontId="4" fillId="0" borderId="1" xfId="1" applyNumberFormat="1" applyFont="1" applyBorder="1" applyAlignment="1">
      <alignment horizontal="left" vertical="top" wrapText="1"/>
    </xf>
    <xf numFmtId="49" fontId="4" fillId="0" borderId="1" xfId="0" applyNumberFormat="1" applyFont="1" applyBorder="1" applyAlignment="1">
      <alignment horizontal="center" vertical="top" wrapText="1" shrinkToFit="1"/>
    </xf>
    <xf numFmtId="0" fontId="10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6" fillId="0" borderId="5" xfId="0" applyFont="1" applyBorder="1" applyAlignment="1">
      <alignment horizont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114299</xdr:colOff>
      <xdr:row>13</xdr:row>
      <xdr:rowOff>47625</xdr:rowOff>
    </xdr:from>
    <xdr:to>
      <xdr:col>9</xdr:col>
      <xdr:colOff>457199</xdr:colOff>
      <xdr:row>26</xdr:row>
      <xdr:rowOff>85726</xdr:rowOff>
    </xdr:to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A3B3C329-82CB-4956-BFF5-AD06BFCF7666}"/>
            </a:ext>
          </a:extLst>
        </xdr:cNvPr>
        <xdr:cNvSpPr/>
      </xdr:nvSpPr>
      <xdr:spPr>
        <a:xfrm>
          <a:off x="114299" y="4143375"/>
          <a:ext cx="9077325" cy="2390776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th-TH" sz="1100">
              <a:effectLst/>
              <a:latin typeface="+mn-lt"/>
              <a:ea typeface="+mn-ea"/>
              <a:cs typeface="+mn-cs"/>
            </a:rPr>
            <a:t>1. การดำเนินการจัดซื้อจัดจ้างบางโครงการล่าช้ากว่าแผนการจัดซื้อจัดจ้าง เนื่องจากมีผู้ยื่นข้อเสนอราคาเพียงรายเดียว/มีผู้ยื่นข้อเสนอหลายรายแต่ถูกต้องเพียงรายเดียว/มีผู้ยื่นข้อเสนอหลายรายแต่ถูกต้องตามเงื่อนไขที่เทศบาลกำหนดในเอกสารประกวดราคาอิเล็กทรอนิกส์เพียงรายเดียว และยื่นข้อเสนอไม่ถูกต้องตรงตามเงื่อนไขที่กำหนดในเอกสารประกวดราคาอิเล็กทรอนิกส์ เป็นเหตุให้ยกเลิกการประกวดราคาอิเล็กทรอนิกส์ครั้งนั้นและเริ่มกระบวนการจัดซื้อจัดจ้างใหม่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2. การจัดซื้อจัดจ้างต้องถือปฏิบัติตามพระราชบัญญัติการจัดซื้อจัดจ้างและการบริหารพัสดุภาครัฐ ปี 2560 และต้องดำเนินการในระบบการจัดซื้อจัดจ้างภาครัฐด้วยระบบอิเล็กทรอนิกส์ (</a:t>
          </a:r>
          <a:r>
            <a:rPr lang="en-US" sz="1100">
              <a:effectLst/>
              <a:latin typeface="+mn-lt"/>
              <a:ea typeface="+mn-ea"/>
              <a:cs typeface="+mn-cs"/>
            </a:rPr>
            <a:t>Electronic Government : e-gp</a:t>
          </a:r>
          <a:r>
            <a:rPr lang="th-TH" sz="1100">
              <a:effectLst/>
              <a:latin typeface="+mn-lt"/>
              <a:ea typeface="+mn-ea"/>
              <a:cs typeface="+mn-cs"/>
            </a:rPr>
            <a:t>)  ซึ่งบางครั้งไม่สามารถดำเนินการได้ตามแผนที่วางไว้ เนื่องจากระบบไม่สามารถรองรับ กรณีมีผู้เข้าใช้งานพร้อมกันจำนวนมาก 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pPr>
            <a:lnSpc>
              <a:spcPts val="1100"/>
            </a:lnSpc>
          </a:pPr>
          <a:r>
            <a:rPr lang="en-US" sz="1100">
              <a:effectLst/>
              <a:latin typeface="+mn-lt"/>
              <a:ea typeface="+mn-ea"/>
              <a:cs typeface="+mn-cs"/>
            </a:rPr>
            <a:t>3. </a:t>
          </a:r>
          <a:r>
            <a:rPr lang="th-TH" sz="1100">
              <a:effectLst/>
              <a:latin typeface="+mn-lt"/>
              <a:ea typeface="+mn-ea"/>
              <a:cs typeface="+mn-cs"/>
            </a:rPr>
            <a:t>ระบบการจัดซื้อจัดจ้างภาครัฐด้วยระบบอิเล็กทรอนิกส์ (</a:t>
          </a:r>
          <a:r>
            <a:rPr lang="en-US" sz="1100">
              <a:effectLst/>
              <a:latin typeface="+mn-lt"/>
              <a:ea typeface="+mn-ea"/>
              <a:cs typeface="+mn-cs"/>
            </a:rPr>
            <a:t>Electronic Government : e-gp</a:t>
          </a:r>
          <a:r>
            <a:rPr lang="th-TH" sz="1100">
              <a:effectLst/>
              <a:latin typeface="+mn-lt"/>
              <a:ea typeface="+mn-ea"/>
              <a:cs typeface="+mn-cs"/>
            </a:rPr>
            <a:t>) ของกรมบัญชีกลาง บางครั้งไม่สามารถใช้งานได้อย่างต่อเนื่อง (ระบบไม่เสถียร) ทำให้การดำเนินการจัดซื้อจัดจ้างบางครั้งต้องหยุดชะงัก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4. เจ้าหน้าที่พัสดุที่รับผิดชอบดำเนินการจัดซื้อจัดจ้างในระบบ ยังขาดความรู้ ทักษะ และประสบการณ์ทำงาน อีกทั้งต้องศึกษากฎหมาย ระเบียบ และหนังสือสั่งการไปพร้อมกับการปฏิบัติ อาจทำให้เกิดความเสี่ยงในการทำงาน เกิดข้อผิดพลาดได้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5. การจัดหาพัสดุบางโครงการมีความล่าช้า เนื่องจากบางโครงการมีคุณลักษณะเฉพาะของพัสดุและขอบเขตของงานที่มีความซับซ้อนมาก จึงต้องใช้เวลาในการปรับปรุงแก้ไขรายละเอียดคุณลักษณะเฉพาะของพัสดุและขอบเขตของงาน เพื่อให้เกิดความคุ้มค่า และการดำเนินงานมีประสิทธิภาพตรงตามวัตถุประสงค์</a:t>
          </a:r>
          <a:endParaRPr sz="1400"/>
        </a:p>
      </xdr:txBody>
    </xdr:sp>
    <xdr:clientData/>
  </xdr:twoCellAnchor>
  <xdr:twoCellAnchor editAs="oneCell">
    <xdr:from>
      <xdr:col>0</xdr:col>
      <xdr:colOff>0</xdr:colOff>
      <xdr:row>29</xdr:row>
      <xdr:rowOff>38100</xdr:rowOff>
    </xdr:from>
    <xdr:to>
      <xdr:col>9</xdr:col>
      <xdr:colOff>438150</xdr:colOff>
      <xdr:row>46</xdr:row>
      <xdr:rowOff>57149</xdr:rowOff>
    </xdr:to>
    <xdr:sp macro="" textlink="">
      <xdr:nvSpPr>
        <xdr:cNvPr id="3" name="Shape 4">
          <a:extLst>
            <a:ext uri="{FF2B5EF4-FFF2-40B4-BE49-F238E27FC236}">
              <a16:creationId xmlns:a16="http://schemas.microsoft.com/office/drawing/2014/main" id="{9BF208EF-1440-42D9-BFAF-A9DDBD1C45C5}"/>
            </a:ext>
          </a:extLst>
        </xdr:cNvPr>
        <xdr:cNvSpPr/>
      </xdr:nvSpPr>
      <xdr:spPr>
        <a:xfrm>
          <a:off x="0" y="7096125"/>
          <a:ext cx="9172575" cy="3095624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th-TH" sz="1100">
              <a:effectLst/>
              <a:latin typeface="+mn-lt"/>
              <a:ea typeface="+mn-ea"/>
              <a:cs typeface="+mn-cs"/>
            </a:rPr>
            <a:t>1. สนับสนุนอัตรากำลังเจ้าหน้าที่พัสดุ และส่งเสริมให้เจ้าหน้าที่พัสดุเข้ารับการฝึกอบรมโครงการฝึกอบรมหลักสูตรมาตรฐานวิชาชีพด้านการจัดซื้อจัดจ้างและการบริหารพัสดุภาครัฐด้วยระบบอิเล็กทรอนิกส์ </a:t>
          </a:r>
          <a:br>
            <a:rPr lang="th-TH" sz="1100">
              <a:effectLst/>
              <a:latin typeface="+mn-lt"/>
              <a:ea typeface="+mn-ea"/>
              <a:cs typeface="+mn-cs"/>
            </a:rPr>
          </a:br>
          <a:r>
            <a:rPr lang="th-TH" sz="1100">
              <a:effectLst/>
              <a:latin typeface="+mn-lt"/>
              <a:ea typeface="+mn-ea"/>
              <a:cs typeface="+mn-cs"/>
            </a:rPr>
            <a:t>(</a:t>
          </a:r>
          <a:r>
            <a:rPr lang="en-US" sz="1100">
              <a:effectLst/>
              <a:latin typeface="+mn-lt"/>
              <a:ea typeface="+mn-ea"/>
              <a:cs typeface="+mn-cs"/>
            </a:rPr>
            <a:t>Electronic Certificate in Public Procurement : e-CPP</a:t>
          </a:r>
          <a:r>
            <a:rPr lang="th-TH" sz="1100">
              <a:effectLst/>
              <a:latin typeface="+mn-lt"/>
              <a:ea typeface="+mn-ea"/>
              <a:cs typeface="+mn-cs"/>
            </a:rPr>
            <a:t>) เพื่อส่งเสริมและพัฒนาเจ้าหน้าที่ที่ปฏิบัติงานเกี่ยวกับการจัดซื้อจัดจ้างและการบริหารพัสดุภาครัฐให้มีความรู้ความเข้าใจด้านกฎหมาย ระเบียบ ข้อบังคับ หลักเกณฑ์และแนวทางปฏิบัติเกี่ยวกับการจัดซื้อจัดจ้างและการบริหารพัสดุภาครัฐตามหลักมาตรฐานวิชาชีพ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2. ผู้รับผิดชอบในการจัดทำร่างขอบเขตของงานหรือรายละเอียดคุณลักษณะเฉพาะของพัสดุที่จะซื้อหรือจ้าง ควรกำหนดรายละเอียดคุณลักษณะเฉพาะของพัสดุที่จะซื้อหรือจ้างให้ชัดเจน เข้าใจง่าย เพื่อลดความผิดพลาดในการยื่นข้อเสนอ อันจะส่งผลให้มีการยื่นข้อเสนอไม่ถูกต้องตรงตามเงื่อนไขที่กำหนดในเอกสารประกวดราคาอิเล็กทรอนิกส์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en-US" sz="1100">
              <a:effectLst/>
              <a:latin typeface="+mn-lt"/>
              <a:ea typeface="+mn-ea"/>
              <a:cs typeface="+mn-cs"/>
            </a:rPr>
            <a:t>3.</a:t>
          </a:r>
          <a:r>
            <a:rPr lang="th-TH" sz="1100">
              <a:effectLst/>
              <a:latin typeface="+mn-lt"/>
              <a:ea typeface="+mn-ea"/>
              <a:cs typeface="+mn-cs"/>
            </a:rPr>
            <a:t> จัดทำคู่มือการปฏิบัติงานเกี่ยวกับการจัดซื้อจัดจ้าง เพื่อใช้เป็นแนวทางการปฏิบัติงาน รวมทั้งเผยแพร่ข้อมูลข่าวสารเกี่ยวกับการจัดซื้อจัดจ้าง ตลอดจนกรณีตัวอย่างต่างๆ ในการจัดซื้อจัดจ้างเพื่อเป็นแนวทางให้แต่ละสายงานได้ศึกษาและดำเนินการได้อย่างถูกต้อง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4. เจ้าหน้าที่ปฏิบัติงานด้านจัดซื้อจัดจ้าง ควรศึกษาแนวทางการปฏิบัติตามกฏกระทรวงกำหนดพัสดุและวิธีการจัดซื้อจัดจ้างพัสดุที่รัฐต้องการส่งเสริมหรือสนับสนุน ฉบับที่ 2) พ.ศ.2563 เพื่อให้เข้าใจและสามารถดำเนินการได้ถูกต้อง ลดความผิดพลาดในการปฏิบัติงาน โดยถือปฏิบัติตามคู่มือการปฏิบัติตามกฎกระทรวงกำหนดพัสดุและวิธีการจัดซื้อจัดจ้างพัสดุที่รัฐต้องการส่งเสริมหรือสนับสนุน (ฉบับที่ 2) พ.ศ.2563  และตามหนังสือคณะกรรมการวินิจฉัยปัญหาการจัดซื้อจัดจ้างและการบรนิหารพัสดุภาครัฐ ด่วนที่สุด ที่ (กวจ) 0405.2/ว 78 ลงวันที่  31 มกราคม 2565  และแนวทางปฏิบัติ/ข้อวินิจฉัยอื่นที่เกี่ยวข้อง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5. จัดอบรม หรือส่งเจ้าหน้าที่ ให้ได้รับความรู้เกี่ยวกับพระราชบัญญัติการจัดซื้อจัดจ้างฯ การจัดทำรายละเอียดคุณลักษณะของพัสดุและขอบเขตของงาน (</a:t>
          </a:r>
          <a:r>
            <a:rPr lang="en-US" sz="1100">
              <a:effectLst/>
              <a:latin typeface="+mn-lt"/>
              <a:ea typeface="+mn-ea"/>
              <a:cs typeface="+mn-cs"/>
            </a:rPr>
            <a:t>TOR</a:t>
          </a:r>
          <a:r>
            <a:rPr lang="th-TH" sz="1100">
              <a:effectLst/>
              <a:latin typeface="+mn-lt"/>
              <a:ea typeface="+mn-ea"/>
              <a:cs typeface="+mn-cs"/>
            </a:rPr>
            <a:t>) เพื่อให้เกิดความรู้ความเข้าใจเกี่ยวกับการปฏิบัติหน้าที่ของเจ้าหน้าที่ผู้รับผิดชอบ/คณะกรรมการชุดต่างๆ อย่างสม่ำเสมอ โดยขอความร่วมมือทุกสายงานให้ความสำคัญในการเข้าร่วมอบรม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AEEC7-52FD-422E-8BCB-F92EE78C6D9C}">
  <sheetPr>
    <tabColor rgb="FF00B0F0"/>
  </sheetPr>
  <dimension ref="A1:M29"/>
  <sheetViews>
    <sheetView workbookViewId="0">
      <selection activeCell="J9" sqref="J9"/>
    </sheetView>
  </sheetViews>
  <sheetFormatPr defaultRowHeight="14.25" x14ac:dyDescent="0.2"/>
  <cols>
    <col min="4" max="4" width="26.375" customWidth="1"/>
    <col min="5" max="5" width="12" customWidth="1"/>
    <col min="6" max="6" width="22.25" customWidth="1"/>
  </cols>
  <sheetData>
    <row r="1" spans="1:13" ht="26.25" x14ac:dyDescent="0.4">
      <c r="A1" s="49" t="s">
        <v>67</v>
      </c>
      <c r="B1" s="49"/>
      <c r="C1" s="49"/>
      <c r="D1" s="49"/>
      <c r="E1" s="49"/>
      <c r="F1" s="49"/>
      <c r="G1" s="49"/>
      <c r="H1" s="49"/>
      <c r="I1" s="49"/>
      <c r="J1" s="49"/>
      <c r="K1" s="33"/>
      <c r="L1" s="33"/>
      <c r="M1" s="33"/>
    </row>
    <row r="2" spans="1:13" ht="26.25" x14ac:dyDescent="0.4">
      <c r="A2" s="49" t="s">
        <v>66</v>
      </c>
      <c r="B2" s="49"/>
      <c r="C2" s="49"/>
      <c r="D2" s="49"/>
      <c r="E2" s="49"/>
      <c r="F2" s="49"/>
      <c r="G2" s="49"/>
      <c r="H2" s="49"/>
      <c r="I2" s="49"/>
      <c r="J2" s="49"/>
      <c r="K2" s="33"/>
      <c r="L2" s="33"/>
      <c r="M2" s="33"/>
    </row>
    <row r="3" spans="1:13" ht="26.25" x14ac:dyDescent="0.4">
      <c r="A3" s="33" t="s">
        <v>54</v>
      </c>
      <c r="B3" s="33"/>
      <c r="C3" s="33"/>
      <c r="D3" s="33"/>
      <c r="E3" s="33"/>
      <c r="F3" s="33"/>
      <c r="G3" s="33"/>
      <c r="H3" s="34"/>
      <c r="I3" s="34"/>
      <c r="J3" s="34"/>
      <c r="K3" s="34"/>
      <c r="L3" s="34"/>
      <c r="M3" s="34"/>
    </row>
    <row r="4" spans="1:13" ht="26.25" x14ac:dyDescent="0.4">
      <c r="A4" s="33"/>
      <c r="B4" s="33"/>
      <c r="C4" s="33"/>
      <c r="D4" s="33"/>
      <c r="E4" s="33"/>
      <c r="F4" s="33"/>
      <c r="G4" s="33"/>
      <c r="H4" s="34"/>
      <c r="I4" s="34"/>
      <c r="J4" s="34"/>
      <c r="K4" s="34"/>
      <c r="L4" s="34"/>
      <c r="M4" s="34"/>
    </row>
    <row r="5" spans="1:13" ht="26.25" x14ac:dyDescent="0.4">
      <c r="A5" s="33"/>
      <c r="B5" s="33"/>
      <c r="C5" s="33"/>
      <c r="D5" s="35" t="s">
        <v>55</v>
      </c>
      <c r="E5" s="35" t="s">
        <v>56</v>
      </c>
      <c r="F5" s="35" t="s">
        <v>57</v>
      </c>
      <c r="G5" s="33"/>
      <c r="H5" s="34"/>
      <c r="I5" s="34"/>
      <c r="J5" s="34"/>
      <c r="K5" s="34"/>
      <c r="L5" s="34"/>
      <c r="M5" s="34"/>
    </row>
    <row r="6" spans="1:13" ht="26.25" x14ac:dyDescent="0.4">
      <c r="A6" s="33"/>
      <c r="B6" s="33"/>
      <c r="C6" s="33"/>
      <c r="D6" s="38" t="s">
        <v>58</v>
      </c>
      <c r="E6" s="36">
        <v>0</v>
      </c>
      <c r="F6" s="36">
        <v>0</v>
      </c>
      <c r="G6" s="33"/>
      <c r="H6" s="34"/>
      <c r="I6" s="34"/>
      <c r="J6" s="34"/>
      <c r="K6" s="34"/>
      <c r="L6" s="34"/>
      <c r="M6" s="34"/>
    </row>
    <row r="7" spans="1:13" ht="26.25" x14ac:dyDescent="0.4">
      <c r="A7" s="33"/>
      <c r="B7" s="33"/>
      <c r="C7" s="33"/>
      <c r="D7" s="38" t="s">
        <v>59</v>
      </c>
      <c r="E7" s="36">
        <v>0</v>
      </c>
      <c r="F7" s="36">
        <v>0</v>
      </c>
      <c r="G7" s="33"/>
      <c r="H7" s="34"/>
      <c r="I7" s="34"/>
      <c r="J7" s="34"/>
      <c r="K7" s="34"/>
      <c r="L7" s="34"/>
      <c r="M7" s="34"/>
    </row>
    <row r="8" spans="1:13" ht="26.25" x14ac:dyDescent="0.4">
      <c r="A8" s="33"/>
      <c r="B8" s="33"/>
      <c r="C8" s="33"/>
      <c r="D8" s="38" t="s">
        <v>60</v>
      </c>
      <c r="E8" s="38">
        <v>32</v>
      </c>
      <c r="F8" s="39">
        <v>358061</v>
      </c>
      <c r="G8" s="33"/>
      <c r="H8" s="34"/>
      <c r="I8" s="34"/>
      <c r="J8" s="34"/>
      <c r="K8" s="34"/>
      <c r="L8" s="34"/>
      <c r="M8" s="34"/>
    </row>
    <row r="9" spans="1:13" ht="26.25" x14ac:dyDescent="0.4">
      <c r="A9" s="33"/>
      <c r="B9" s="33"/>
      <c r="C9" s="33"/>
      <c r="D9" s="38" t="s">
        <v>61</v>
      </c>
      <c r="E9" s="36">
        <v>0</v>
      </c>
      <c r="F9" s="36">
        <v>0</v>
      </c>
      <c r="G9" s="33"/>
      <c r="H9" s="34"/>
      <c r="I9" s="34"/>
      <c r="J9" s="34"/>
      <c r="K9" s="34"/>
      <c r="L9" s="34"/>
      <c r="M9" s="34"/>
    </row>
    <row r="10" spans="1:13" ht="26.25" x14ac:dyDescent="0.4">
      <c r="A10" s="33"/>
      <c r="B10" s="33"/>
      <c r="C10" s="33"/>
      <c r="D10" s="38" t="s">
        <v>62</v>
      </c>
      <c r="E10" s="36">
        <v>0</v>
      </c>
      <c r="F10" s="36">
        <v>0</v>
      </c>
      <c r="G10" s="33"/>
      <c r="H10" s="34"/>
      <c r="I10" s="34"/>
      <c r="J10" s="34"/>
      <c r="K10" s="34"/>
      <c r="L10" s="34"/>
      <c r="M10" s="34"/>
    </row>
    <row r="11" spans="1:13" ht="26.25" x14ac:dyDescent="0.4">
      <c r="A11" s="33"/>
      <c r="B11" s="33"/>
      <c r="C11" s="33"/>
      <c r="D11" s="36" t="s">
        <v>63</v>
      </c>
      <c r="E11" s="36">
        <f>SUM(E6:E10)</f>
        <v>32</v>
      </c>
      <c r="F11" s="37">
        <f>SUM(F6:F10)</f>
        <v>358061</v>
      </c>
      <c r="G11" s="33"/>
      <c r="H11" s="34"/>
      <c r="I11" s="34"/>
      <c r="J11" s="34"/>
      <c r="K11" s="34"/>
      <c r="L11" s="34"/>
      <c r="M11" s="34"/>
    </row>
    <row r="13" spans="1:13" ht="19.5" x14ac:dyDescent="0.25">
      <c r="A13" s="40" t="s">
        <v>64</v>
      </c>
    </row>
    <row r="29" spans="1:1" ht="19.5" x14ac:dyDescent="0.25">
      <c r="A29" s="40" t="s">
        <v>65</v>
      </c>
    </row>
  </sheetData>
  <mergeCells count="2">
    <mergeCell ref="A1:J1"/>
    <mergeCell ref="A2:J2"/>
  </mergeCells>
  <pageMargins left="0.61" right="0.4" top="0.43" bottom="0.42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</sheetPr>
  <dimension ref="A1:I91"/>
  <sheetViews>
    <sheetView tabSelected="1" zoomScaleNormal="100" workbookViewId="0">
      <pane ySplit="4" topLeftCell="A5" activePane="bottomLeft" state="frozen"/>
      <selection activeCell="D61" sqref="D61"/>
      <selection pane="bottomLeft" activeCell="K5" sqref="K5"/>
    </sheetView>
  </sheetViews>
  <sheetFormatPr defaultRowHeight="16.5" x14ac:dyDescent="0.25"/>
  <cols>
    <col min="1" max="1" width="4.875" style="17" customWidth="1"/>
    <col min="2" max="2" width="22.625" style="18" customWidth="1"/>
    <col min="3" max="4" width="10.625" style="19" customWidth="1"/>
    <col min="5" max="5" width="8.625" style="17" customWidth="1"/>
    <col min="6" max="7" width="21.125" style="19" customWidth="1"/>
    <col min="8" max="8" width="23.625" style="20" customWidth="1"/>
    <col min="9" max="9" width="11.625" style="21" customWidth="1"/>
    <col min="10" max="16384" width="9" style="10"/>
  </cols>
  <sheetData>
    <row r="1" spans="1:9" x14ac:dyDescent="0.25">
      <c r="A1" s="50" t="s">
        <v>0</v>
      </c>
      <c r="B1" s="50"/>
      <c r="C1" s="50"/>
      <c r="D1" s="50"/>
      <c r="E1" s="50"/>
      <c r="F1" s="50"/>
      <c r="G1" s="50"/>
      <c r="H1" s="50"/>
      <c r="I1" s="50"/>
    </row>
    <row r="2" spans="1:9" x14ac:dyDescent="0.25">
      <c r="A2" s="51" t="s">
        <v>19</v>
      </c>
      <c r="B2" s="51"/>
      <c r="C2" s="51"/>
      <c r="D2" s="51"/>
      <c r="E2" s="51"/>
      <c r="F2" s="51"/>
      <c r="G2" s="51"/>
      <c r="H2" s="51"/>
      <c r="I2" s="51"/>
    </row>
    <row r="3" spans="1:9" x14ac:dyDescent="0.25">
      <c r="A3" s="51" t="s">
        <v>1</v>
      </c>
      <c r="B3" s="51"/>
      <c r="C3" s="51"/>
      <c r="D3" s="51"/>
      <c r="E3" s="51"/>
      <c r="F3" s="51"/>
      <c r="G3" s="51"/>
      <c r="H3" s="51"/>
      <c r="I3" s="51"/>
    </row>
    <row r="4" spans="1:9" ht="17.25" thickBot="1" x14ac:dyDescent="0.3">
      <c r="A4" s="52" t="s">
        <v>20</v>
      </c>
      <c r="B4" s="52"/>
      <c r="C4" s="52"/>
      <c r="D4" s="52"/>
      <c r="E4" s="52"/>
      <c r="F4" s="52"/>
      <c r="G4" s="52"/>
      <c r="H4" s="52"/>
      <c r="I4" s="52"/>
    </row>
    <row r="5" spans="1:9" s="12" customFormat="1" ht="75" customHeight="1" x14ac:dyDescent="0.2">
      <c r="A5" s="11" t="s">
        <v>48</v>
      </c>
      <c r="B5" s="28" t="s">
        <v>49</v>
      </c>
      <c r="C5" s="29" t="s">
        <v>50</v>
      </c>
      <c r="D5" s="29" t="s">
        <v>3</v>
      </c>
      <c r="E5" s="28" t="s">
        <v>4</v>
      </c>
      <c r="F5" s="30" t="s">
        <v>5</v>
      </c>
      <c r="G5" s="31" t="s">
        <v>11</v>
      </c>
      <c r="H5" s="32" t="s">
        <v>6</v>
      </c>
      <c r="I5" s="44" t="s">
        <v>51</v>
      </c>
    </row>
    <row r="6" spans="1:9" s="12" customFormat="1" ht="42" customHeight="1" x14ac:dyDescent="0.2">
      <c r="A6" s="9">
        <v>1</v>
      </c>
      <c r="B6" s="8" t="s">
        <v>21</v>
      </c>
      <c r="C6" s="6">
        <v>10740</v>
      </c>
      <c r="D6" s="5">
        <f t="shared" ref="D6:D37" si="0">C6</f>
        <v>10740</v>
      </c>
      <c r="E6" s="9" t="s">
        <v>2</v>
      </c>
      <c r="F6" s="47" t="s">
        <v>81</v>
      </c>
      <c r="G6" s="47" t="s">
        <v>104</v>
      </c>
      <c r="H6" s="9" t="s">
        <v>70</v>
      </c>
      <c r="I6" s="48" t="s">
        <v>129</v>
      </c>
    </row>
    <row r="7" spans="1:9" s="12" customFormat="1" ht="42" customHeight="1" x14ac:dyDescent="0.2">
      <c r="A7" s="9">
        <f t="shared" ref="A7:A37" si="1">SUM(A6+1)</f>
        <v>2</v>
      </c>
      <c r="B7" s="8" t="s">
        <v>22</v>
      </c>
      <c r="C7" s="6">
        <v>16162</v>
      </c>
      <c r="D7" s="5">
        <f t="shared" si="0"/>
        <v>16162</v>
      </c>
      <c r="E7" s="9" t="s">
        <v>2</v>
      </c>
      <c r="F7" s="47" t="s">
        <v>82</v>
      </c>
      <c r="G7" s="47" t="s">
        <v>105</v>
      </c>
      <c r="H7" s="9" t="s">
        <v>70</v>
      </c>
      <c r="I7" s="48" t="s">
        <v>130</v>
      </c>
    </row>
    <row r="8" spans="1:9" s="12" customFormat="1" ht="42" customHeight="1" x14ac:dyDescent="0.2">
      <c r="A8" s="9">
        <f t="shared" si="1"/>
        <v>3</v>
      </c>
      <c r="B8" s="8" t="s">
        <v>36</v>
      </c>
      <c r="C8" s="6">
        <v>7120</v>
      </c>
      <c r="D8" s="27">
        <f t="shared" ref="D8:D12" si="2">C8</f>
        <v>7120</v>
      </c>
      <c r="E8" s="9" t="s">
        <v>2</v>
      </c>
      <c r="F8" s="7" t="s">
        <v>79</v>
      </c>
      <c r="G8" s="7" t="s">
        <v>106</v>
      </c>
      <c r="H8" s="9" t="s">
        <v>70</v>
      </c>
      <c r="I8" s="48" t="s">
        <v>131</v>
      </c>
    </row>
    <row r="9" spans="1:9" s="12" customFormat="1" ht="42" customHeight="1" x14ac:dyDescent="0.2">
      <c r="A9" s="9">
        <f t="shared" si="1"/>
        <v>4</v>
      </c>
      <c r="B9" s="8" t="s">
        <v>37</v>
      </c>
      <c r="C9" s="6">
        <v>14630</v>
      </c>
      <c r="D9" s="27">
        <f t="shared" si="2"/>
        <v>14630</v>
      </c>
      <c r="E9" s="9" t="s">
        <v>2</v>
      </c>
      <c r="F9" s="7" t="s">
        <v>83</v>
      </c>
      <c r="G9" s="7" t="s">
        <v>107</v>
      </c>
      <c r="H9" s="9" t="s">
        <v>70</v>
      </c>
      <c r="I9" s="48" t="s">
        <v>132</v>
      </c>
    </row>
    <row r="10" spans="1:9" s="12" customFormat="1" ht="42" customHeight="1" x14ac:dyDescent="0.2">
      <c r="A10" s="9">
        <f t="shared" si="1"/>
        <v>5</v>
      </c>
      <c r="B10" s="8" t="s">
        <v>38</v>
      </c>
      <c r="C10" s="6">
        <v>6085</v>
      </c>
      <c r="D10" s="27">
        <f t="shared" si="2"/>
        <v>6085</v>
      </c>
      <c r="E10" s="9" t="s">
        <v>2</v>
      </c>
      <c r="F10" s="7" t="s">
        <v>84</v>
      </c>
      <c r="G10" s="7" t="s">
        <v>108</v>
      </c>
      <c r="H10" s="9" t="s">
        <v>70</v>
      </c>
      <c r="I10" s="48" t="s">
        <v>133</v>
      </c>
    </row>
    <row r="11" spans="1:9" s="12" customFormat="1" ht="42" customHeight="1" x14ac:dyDescent="0.2">
      <c r="A11" s="9">
        <f t="shared" si="1"/>
        <v>6</v>
      </c>
      <c r="B11" s="8" t="s">
        <v>39</v>
      </c>
      <c r="C11" s="6">
        <v>12000</v>
      </c>
      <c r="D11" s="27">
        <f t="shared" si="2"/>
        <v>12000</v>
      </c>
      <c r="E11" s="9" t="s">
        <v>2</v>
      </c>
      <c r="F11" s="7" t="s">
        <v>85</v>
      </c>
      <c r="G11" s="7" t="s">
        <v>109</v>
      </c>
      <c r="H11" s="9" t="s">
        <v>70</v>
      </c>
      <c r="I11" s="48" t="s">
        <v>134</v>
      </c>
    </row>
    <row r="12" spans="1:9" s="12" customFormat="1" ht="42" customHeight="1" x14ac:dyDescent="0.2">
      <c r="A12" s="9">
        <f t="shared" si="1"/>
        <v>7</v>
      </c>
      <c r="B12" s="8" t="s">
        <v>40</v>
      </c>
      <c r="C12" s="6">
        <v>2983</v>
      </c>
      <c r="D12" s="27">
        <f t="shared" si="2"/>
        <v>2983</v>
      </c>
      <c r="E12" s="9" t="s">
        <v>2</v>
      </c>
      <c r="F12" s="7" t="s">
        <v>86</v>
      </c>
      <c r="G12" s="7" t="s">
        <v>110</v>
      </c>
      <c r="H12" s="9" t="s">
        <v>70</v>
      </c>
      <c r="I12" s="48" t="s">
        <v>135</v>
      </c>
    </row>
    <row r="13" spans="1:9" s="12" customFormat="1" ht="42" customHeight="1" x14ac:dyDescent="0.2">
      <c r="A13" s="9">
        <f t="shared" si="1"/>
        <v>8</v>
      </c>
      <c r="B13" s="8" t="s">
        <v>41</v>
      </c>
      <c r="C13" s="6">
        <v>3000</v>
      </c>
      <c r="D13" s="27">
        <f>C13</f>
        <v>3000</v>
      </c>
      <c r="E13" s="9" t="s">
        <v>2</v>
      </c>
      <c r="F13" s="7" t="s">
        <v>87</v>
      </c>
      <c r="G13" s="7" t="s">
        <v>111</v>
      </c>
      <c r="H13" s="9" t="s">
        <v>70</v>
      </c>
      <c r="I13" s="48" t="s">
        <v>136</v>
      </c>
    </row>
    <row r="14" spans="1:9" s="12" customFormat="1" ht="42" customHeight="1" x14ac:dyDescent="0.2">
      <c r="A14" s="9">
        <f t="shared" si="1"/>
        <v>9</v>
      </c>
      <c r="B14" s="8" t="s">
        <v>13</v>
      </c>
      <c r="C14" s="6">
        <v>1600</v>
      </c>
      <c r="D14" s="27">
        <f>C14</f>
        <v>1600</v>
      </c>
      <c r="E14" s="9" t="s">
        <v>2</v>
      </c>
      <c r="F14" s="7" t="s">
        <v>88</v>
      </c>
      <c r="G14" s="7" t="s">
        <v>112</v>
      </c>
      <c r="H14" s="9" t="s">
        <v>70</v>
      </c>
      <c r="I14" s="48" t="s">
        <v>137</v>
      </c>
    </row>
    <row r="15" spans="1:9" s="12" customFormat="1" ht="42" customHeight="1" x14ac:dyDescent="0.2">
      <c r="A15" s="9">
        <f t="shared" si="1"/>
        <v>10</v>
      </c>
      <c r="B15" s="8" t="s">
        <v>45</v>
      </c>
      <c r="C15" s="6">
        <v>10015.94</v>
      </c>
      <c r="D15" s="27">
        <f>C15</f>
        <v>10015.94</v>
      </c>
      <c r="E15" s="9" t="s">
        <v>2</v>
      </c>
      <c r="F15" s="47" t="s">
        <v>89</v>
      </c>
      <c r="G15" s="47" t="s">
        <v>113</v>
      </c>
      <c r="H15" s="9" t="s">
        <v>70</v>
      </c>
      <c r="I15" s="48" t="s">
        <v>138</v>
      </c>
    </row>
    <row r="16" spans="1:9" s="12" customFormat="1" ht="42" customHeight="1" x14ac:dyDescent="0.2">
      <c r="A16" s="9">
        <f t="shared" si="1"/>
        <v>11</v>
      </c>
      <c r="B16" s="8" t="s">
        <v>24</v>
      </c>
      <c r="C16" s="6">
        <v>39000</v>
      </c>
      <c r="D16" s="27">
        <f t="shared" si="0"/>
        <v>39000</v>
      </c>
      <c r="E16" s="9" t="s">
        <v>2</v>
      </c>
      <c r="F16" s="7" t="s">
        <v>90</v>
      </c>
      <c r="G16" s="7" t="s">
        <v>114</v>
      </c>
      <c r="H16" s="9" t="s">
        <v>70</v>
      </c>
      <c r="I16" s="48" t="s">
        <v>139</v>
      </c>
    </row>
    <row r="17" spans="1:9" s="12" customFormat="1" ht="42" customHeight="1" x14ac:dyDescent="0.2">
      <c r="A17" s="9">
        <f t="shared" si="1"/>
        <v>12</v>
      </c>
      <c r="B17" s="8" t="s">
        <v>25</v>
      </c>
      <c r="C17" s="6">
        <v>2000</v>
      </c>
      <c r="D17" s="5">
        <f t="shared" si="0"/>
        <v>2000</v>
      </c>
      <c r="E17" s="9" t="s">
        <v>2</v>
      </c>
      <c r="F17" s="47" t="s">
        <v>91</v>
      </c>
      <c r="G17" s="47" t="s">
        <v>115</v>
      </c>
      <c r="H17" s="9" t="s">
        <v>70</v>
      </c>
      <c r="I17" s="48" t="s">
        <v>140</v>
      </c>
    </row>
    <row r="18" spans="1:9" s="12" customFormat="1" ht="60" customHeight="1" x14ac:dyDescent="0.2">
      <c r="A18" s="9">
        <f t="shared" si="1"/>
        <v>13</v>
      </c>
      <c r="B18" s="8" t="s">
        <v>42</v>
      </c>
      <c r="C18" s="6">
        <v>3500</v>
      </c>
      <c r="D18" s="5">
        <f t="shared" si="0"/>
        <v>3500</v>
      </c>
      <c r="E18" s="9" t="s">
        <v>2</v>
      </c>
      <c r="F18" s="47" t="s">
        <v>92</v>
      </c>
      <c r="G18" s="47" t="s">
        <v>116</v>
      </c>
      <c r="H18" s="9" t="s">
        <v>70</v>
      </c>
      <c r="I18" s="48" t="s">
        <v>141</v>
      </c>
    </row>
    <row r="19" spans="1:9" s="12" customFormat="1" ht="42" customHeight="1" x14ac:dyDescent="0.2">
      <c r="A19" s="9">
        <f t="shared" si="1"/>
        <v>14</v>
      </c>
      <c r="B19" s="12" t="s">
        <v>23</v>
      </c>
      <c r="C19" s="6">
        <v>5500</v>
      </c>
      <c r="D19" s="5">
        <f t="shared" si="0"/>
        <v>5500</v>
      </c>
      <c r="E19" s="9" t="s">
        <v>2</v>
      </c>
      <c r="F19" s="47" t="s">
        <v>93</v>
      </c>
      <c r="G19" s="47" t="s">
        <v>117</v>
      </c>
      <c r="H19" s="9" t="s">
        <v>70</v>
      </c>
      <c r="I19" s="48" t="s">
        <v>142</v>
      </c>
    </row>
    <row r="20" spans="1:9" s="12" customFormat="1" ht="42" customHeight="1" x14ac:dyDescent="0.2">
      <c r="A20" s="9">
        <f t="shared" si="1"/>
        <v>15</v>
      </c>
      <c r="B20" s="8" t="s">
        <v>26</v>
      </c>
      <c r="C20" s="5">
        <v>4440</v>
      </c>
      <c r="D20" s="5">
        <f t="shared" si="0"/>
        <v>4440</v>
      </c>
      <c r="E20" s="9" t="s">
        <v>2</v>
      </c>
      <c r="F20" s="47" t="s">
        <v>94</v>
      </c>
      <c r="G20" s="47" t="s">
        <v>118</v>
      </c>
      <c r="H20" s="9" t="s">
        <v>70</v>
      </c>
      <c r="I20" s="48" t="s">
        <v>143</v>
      </c>
    </row>
    <row r="21" spans="1:9" s="12" customFormat="1" ht="60" customHeight="1" x14ac:dyDescent="0.2">
      <c r="A21" s="9">
        <f t="shared" si="1"/>
        <v>16</v>
      </c>
      <c r="B21" s="8" t="s">
        <v>27</v>
      </c>
      <c r="C21" s="6">
        <v>3200</v>
      </c>
      <c r="D21" s="27">
        <f t="shared" si="0"/>
        <v>3200</v>
      </c>
      <c r="E21" s="9" t="s">
        <v>2</v>
      </c>
      <c r="F21" s="7" t="s">
        <v>95</v>
      </c>
      <c r="G21" s="7" t="s">
        <v>119</v>
      </c>
      <c r="H21" s="9" t="s">
        <v>70</v>
      </c>
      <c r="I21" s="48" t="s">
        <v>144</v>
      </c>
    </row>
    <row r="22" spans="1:9" s="12" customFormat="1" ht="60" customHeight="1" x14ac:dyDescent="0.2">
      <c r="A22" s="9">
        <f t="shared" si="1"/>
        <v>17</v>
      </c>
      <c r="B22" s="12" t="s">
        <v>43</v>
      </c>
      <c r="C22" s="5">
        <v>1200</v>
      </c>
      <c r="D22" s="5">
        <f t="shared" si="0"/>
        <v>1200</v>
      </c>
      <c r="E22" s="9" t="s">
        <v>2</v>
      </c>
      <c r="F22" s="47" t="s">
        <v>96</v>
      </c>
      <c r="G22" s="47" t="s">
        <v>120</v>
      </c>
      <c r="H22" s="9" t="s">
        <v>70</v>
      </c>
      <c r="I22" s="48" t="s">
        <v>145</v>
      </c>
    </row>
    <row r="23" spans="1:9" s="12" customFormat="1" ht="60" customHeight="1" x14ac:dyDescent="0.2">
      <c r="A23" s="9">
        <f t="shared" si="1"/>
        <v>18</v>
      </c>
      <c r="B23" s="8" t="s">
        <v>14</v>
      </c>
      <c r="C23" s="27">
        <v>2345</v>
      </c>
      <c r="D23" s="27">
        <f t="shared" si="0"/>
        <v>2345</v>
      </c>
      <c r="E23" s="9" t="s">
        <v>2</v>
      </c>
      <c r="F23" s="7" t="s">
        <v>97</v>
      </c>
      <c r="G23" s="7" t="s">
        <v>121</v>
      </c>
      <c r="H23" s="9" t="s">
        <v>70</v>
      </c>
      <c r="I23" s="48" t="s">
        <v>146</v>
      </c>
    </row>
    <row r="24" spans="1:9" s="12" customFormat="1" ht="60" customHeight="1" x14ac:dyDescent="0.2">
      <c r="A24" s="9">
        <f t="shared" si="1"/>
        <v>19</v>
      </c>
      <c r="B24" s="8" t="s">
        <v>28</v>
      </c>
      <c r="C24" s="27">
        <v>1750</v>
      </c>
      <c r="D24" s="27">
        <f t="shared" si="0"/>
        <v>1750</v>
      </c>
      <c r="E24" s="9" t="s">
        <v>2</v>
      </c>
      <c r="F24" s="7" t="s">
        <v>98</v>
      </c>
      <c r="G24" s="7" t="s">
        <v>122</v>
      </c>
      <c r="H24" s="9" t="s">
        <v>70</v>
      </c>
      <c r="I24" s="48" t="s">
        <v>147</v>
      </c>
    </row>
    <row r="25" spans="1:9" s="12" customFormat="1" ht="60" customHeight="1" x14ac:dyDescent="0.2">
      <c r="A25" s="9">
        <f t="shared" si="1"/>
        <v>20</v>
      </c>
      <c r="B25" s="8" t="s">
        <v>29</v>
      </c>
      <c r="C25" s="27">
        <v>640</v>
      </c>
      <c r="D25" s="27">
        <f t="shared" si="0"/>
        <v>640</v>
      </c>
      <c r="E25" s="9" t="s">
        <v>2</v>
      </c>
      <c r="F25" s="7" t="s">
        <v>99</v>
      </c>
      <c r="G25" s="7" t="s">
        <v>123</v>
      </c>
      <c r="H25" s="9" t="s">
        <v>70</v>
      </c>
      <c r="I25" s="48" t="s">
        <v>148</v>
      </c>
    </row>
    <row r="26" spans="1:9" s="12" customFormat="1" ht="60" customHeight="1" x14ac:dyDescent="0.2">
      <c r="A26" s="9">
        <f t="shared" si="1"/>
        <v>21</v>
      </c>
      <c r="B26" s="8" t="s">
        <v>30</v>
      </c>
      <c r="C26" s="27">
        <v>950</v>
      </c>
      <c r="D26" s="27">
        <f t="shared" si="0"/>
        <v>950</v>
      </c>
      <c r="E26" s="9" t="s">
        <v>2</v>
      </c>
      <c r="F26" s="7" t="s">
        <v>100</v>
      </c>
      <c r="G26" s="7" t="s">
        <v>124</v>
      </c>
      <c r="H26" s="9" t="s">
        <v>70</v>
      </c>
      <c r="I26" s="48" t="s">
        <v>149</v>
      </c>
    </row>
    <row r="27" spans="1:9" s="12" customFormat="1" ht="60" customHeight="1" x14ac:dyDescent="0.2">
      <c r="A27" s="9">
        <f t="shared" si="1"/>
        <v>22</v>
      </c>
      <c r="B27" s="8" t="s">
        <v>44</v>
      </c>
      <c r="C27" s="27">
        <v>2100</v>
      </c>
      <c r="D27" s="27">
        <f t="shared" si="0"/>
        <v>2100</v>
      </c>
      <c r="E27" s="9" t="s">
        <v>2</v>
      </c>
      <c r="F27" s="7" t="s">
        <v>101</v>
      </c>
      <c r="G27" s="7" t="s">
        <v>125</v>
      </c>
      <c r="H27" s="9" t="s">
        <v>70</v>
      </c>
      <c r="I27" s="48" t="s">
        <v>150</v>
      </c>
    </row>
    <row r="28" spans="1:9" s="12" customFormat="1" ht="42" customHeight="1" x14ac:dyDescent="0.2">
      <c r="A28" s="9">
        <f t="shared" si="1"/>
        <v>23</v>
      </c>
      <c r="B28" s="8" t="s">
        <v>31</v>
      </c>
      <c r="C28" s="27">
        <v>9000</v>
      </c>
      <c r="D28" s="27">
        <f t="shared" si="0"/>
        <v>9000</v>
      </c>
      <c r="E28" s="9" t="s">
        <v>2</v>
      </c>
      <c r="F28" s="7" t="s">
        <v>75</v>
      </c>
      <c r="G28" s="7" t="s">
        <v>77</v>
      </c>
      <c r="H28" s="9" t="s">
        <v>70</v>
      </c>
      <c r="I28" s="48" t="s">
        <v>151</v>
      </c>
    </row>
    <row r="29" spans="1:9" s="12" customFormat="1" ht="42" customHeight="1" x14ac:dyDescent="0.2">
      <c r="A29" s="9">
        <f t="shared" si="1"/>
        <v>24</v>
      </c>
      <c r="B29" s="8" t="s">
        <v>31</v>
      </c>
      <c r="C29" s="27">
        <v>8500</v>
      </c>
      <c r="D29" s="27">
        <f t="shared" si="0"/>
        <v>8500</v>
      </c>
      <c r="E29" s="9" t="s">
        <v>2</v>
      </c>
      <c r="F29" s="7" t="s">
        <v>76</v>
      </c>
      <c r="G29" s="7" t="s">
        <v>78</v>
      </c>
      <c r="H29" s="9" t="s">
        <v>70</v>
      </c>
      <c r="I29" s="48" t="s">
        <v>152</v>
      </c>
    </row>
    <row r="30" spans="1:9" s="12" customFormat="1" ht="80.099999999999994" customHeight="1" x14ac:dyDescent="0.2">
      <c r="A30" s="9">
        <f t="shared" si="1"/>
        <v>25</v>
      </c>
      <c r="B30" s="8" t="s">
        <v>32</v>
      </c>
      <c r="C30" s="27">
        <v>11000</v>
      </c>
      <c r="D30" s="27">
        <f t="shared" si="0"/>
        <v>11000</v>
      </c>
      <c r="E30" s="43" t="s">
        <v>2</v>
      </c>
      <c r="F30" s="46" t="s">
        <v>46</v>
      </c>
      <c r="G30" s="46" t="s">
        <v>52</v>
      </c>
      <c r="H30" s="9" t="s">
        <v>70</v>
      </c>
      <c r="I30" s="48" t="s">
        <v>153</v>
      </c>
    </row>
    <row r="31" spans="1:9" s="12" customFormat="1" ht="80.099999999999994" customHeight="1" x14ac:dyDescent="0.2">
      <c r="A31" s="9">
        <f t="shared" si="1"/>
        <v>26</v>
      </c>
      <c r="B31" s="8" t="s">
        <v>33</v>
      </c>
      <c r="C31" s="27">
        <v>11000</v>
      </c>
      <c r="D31" s="27">
        <f t="shared" si="0"/>
        <v>11000</v>
      </c>
      <c r="E31" s="43" t="s">
        <v>2</v>
      </c>
      <c r="F31" s="46" t="s">
        <v>47</v>
      </c>
      <c r="G31" s="46" t="s">
        <v>53</v>
      </c>
      <c r="H31" s="9" t="s">
        <v>70</v>
      </c>
      <c r="I31" s="48" t="s">
        <v>154</v>
      </c>
    </row>
    <row r="32" spans="1:9" s="12" customFormat="1" ht="60" customHeight="1" x14ac:dyDescent="0.2">
      <c r="A32" s="9">
        <f t="shared" si="1"/>
        <v>27</v>
      </c>
      <c r="B32" s="8" t="s">
        <v>34</v>
      </c>
      <c r="C32" s="27">
        <v>800</v>
      </c>
      <c r="D32" s="27">
        <f t="shared" si="0"/>
        <v>800</v>
      </c>
      <c r="E32" s="43" t="s">
        <v>2</v>
      </c>
      <c r="F32" s="46" t="s">
        <v>68</v>
      </c>
      <c r="G32" s="46" t="s">
        <v>69</v>
      </c>
      <c r="H32" s="9" t="s">
        <v>70</v>
      </c>
      <c r="I32" s="48" t="s">
        <v>155</v>
      </c>
    </row>
    <row r="33" spans="1:9" s="12" customFormat="1" ht="42" customHeight="1" x14ac:dyDescent="0.2">
      <c r="A33" s="9">
        <f t="shared" si="1"/>
        <v>28</v>
      </c>
      <c r="B33" s="8" t="s">
        <v>35</v>
      </c>
      <c r="C33" s="27">
        <v>9000</v>
      </c>
      <c r="D33" s="27">
        <f t="shared" si="0"/>
        <v>9000</v>
      </c>
      <c r="E33" s="9" t="s">
        <v>2</v>
      </c>
      <c r="F33" s="7" t="s">
        <v>71</v>
      </c>
      <c r="G33" s="7" t="s">
        <v>73</v>
      </c>
      <c r="H33" s="9" t="s">
        <v>70</v>
      </c>
      <c r="I33" s="48" t="s">
        <v>156</v>
      </c>
    </row>
    <row r="34" spans="1:9" s="12" customFormat="1" ht="42" customHeight="1" x14ac:dyDescent="0.2">
      <c r="A34" s="9">
        <f t="shared" si="1"/>
        <v>29</v>
      </c>
      <c r="B34" s="8" t="s">
        <v>18</v>
      </c>
      <c r="C34" s="27">
        <v>7500</v>
      </c>
      <c r="D34" s="27">
        <f t="shared" si="0"/>
        <v>7500</v>
      </c>
      <c r="E34" s="9" t="s">
        <v>2</v>
      </c>
      <c r="F34" s="7" t="s">
        <v>72</v>
      </c>
      <c r="G34" s="7" t="s">
        <v>74</v>
      </c>
      <c r="H34" s="9" t="s">
        <v>70</v>
      </c>
      <c r="I34" s="48" t="s">
        <v>157</v>
      </c>
    </row>
    <row r="35" spans="1:9" s="12" customFormat="1" ht="60" customHeight="1" x14ac:dyDescent="0.2">
      <c r="A35" s="9">
        <f t="shared" si="1"/>
        <v>30</v>
      </c>
      <c r="B35" s="8" t="s">
        <v>17</v>
      </c>
      <c r="C35" s="27">
        <v>7500</v>
      </c>
      <c r="D35" s="27">
        <f t="shared" si="0"/>
        <v>7500</v>
      </c>
      <c r="E35" s="9" t="s">
        <v>2</v>
      </c>
      <c r="F35" s="7" t="s">
        <v>80</v>
      </c>
      <c r="G35" s="7" t="s">
        <v>126</v>
      </c>
      <c r="H35" s="9" t="s">
        <v>70</v>
      </c>
      <c r="I35" s="48" t="s">
        <v>158</v>
      </c>
    </row>
    <row r="36" spans="1:9" s="12" customFormat="1" ht="42" customHeight="1" x14ac:dyDescent="0.2">
      <c r="A36" s="9">
        <f t="shared" si="1"/>
        <v>31</v>
      </c>
      <c r="B36" s="8" t="s">
        <v>15</v>
      </c>
      <c r="C36" s="41">
        <v>71400</v>
      </c>
      <c r="D36" s="42">
        <f t="shared" si="0"/>
        <v>71400</v>
      </c>
      <c r="E36" s="9" t="s">
        <v>2</v>
      </c>
      <c r="F36" s="45" t="s">
        <v>102</v>
      </c>
      <c r="G36" s="45" t="s">
        <v>127</v>
      </c>
      <c r="H36" s="9" t="s">
        <v>70</v>
      </c>
      <c r="I36" s="48" t="s">
        <v>159</v>
      </c>
    </row>
    <row r="37" spans="1:9" s="12" customFormat="1" ht="42" customHeight="1" x14ac:dyDescent="0.2">
      <c r="A37" s="9">
        <f t="shared" si="1"/>
        <v>32</v>
      </c>
      <c r="B37" s="8" t="s">
        <v>16</v>
      </c>
      <c r="C37" s="41">
        <v>71400</v>
      </c>
      <c r="D37" s="42">
        <f t="shared" si="0"/>
        <v>71400</v>
      </c>
      <c r="E37" s="9" t="s">
        <v>2</v>
      </c>
      <c r="F37" s="45" t="s">
        <v>103</v>
      </c>
      <c r="G37" s="45" t="s">
        <v>128</v>
      </c>
      <c r="H37" s="9" t="s">
        <v>70</v>
      </c>
      <c r="I37" s="48" t="s">
        <v>160</v>
      </c>
    </row>
    <row r="38" spans="1:9" s="12" customFormat="1" x14ac:dyDescent="0.2">
      <c r="A38" s="23"/>
      <c r="B38" s="24"/>
      <c r="C38" s="25"/>
      <c r="D38" s="25"/>
      <c r="E38" s="23"/>
      <c r="F38" s="25"/>
      <c r="G38" s="25"/>
      <c r="H38" s="23"/>
      <c r="I38" s="26"/>
    </row>
    <row r="39" spans="1:9" s="12" customFormat="1" x14ac:dyDescent="0.2">
      <c r="A39" s="23"/>
      <c r="B39" s="24"/>
      <c r="C39" s="25"/>
      <c r="D39" s="25"/>
      <c r="E39" s="23"/>
      <c r="F39" s="25"/>
      <c r="G39" s="25"/>
      <c r="H39" s="23"/>
      <c r="I39" s="26"/>
    </row>
    <row r="40" spans="1:9" s="12" customFormat="1" x14ac:dyDescent="0.2">
      <c r="A40" s="23"/>
      <c r="B40" s="24"/>
      <c r="C40" s="25"/>
      <c r="D40" s="25"/>
      <c r="E40" s="23"/>
      <c r="F40" s="25"/>
      <c r="G40" s="25"/>
      <c r="H40" s="23"/>
      <c r="I40" s="26"/>
    </row>
    <row r="41" spans="1:9" s="12" customFormat="1" x14ac:dyDescent="0.2">
      <c r="A41" s="23"/>
      <c r="B41" s="24"/>
      <c r="C41" s="25"/>
      <c r="D41" s="25"/>
      <c r="E41" s="23"/>
      <c r="F41" s="25"/>
      <c r="G41" s="25"/>
      <c r="H41" s="23"/>
      <c r="I41" s="26"/>
    </row>
    <row r="42" spans="1:9" s="12" customFormat="1" x14ac:dyDescent="0.2">
      <c r="A42" s="23"/>
      <c r="B42" s="24"/>
      <c r="C42" s="25"/>
      <c r="D42" s="25"/>
      <c r="E42" s="23"/>
      <c r="F42" s="25"/>
      <c r="G42" s="25"/>
      <c r="H42" s="23"/>
      <c r="I42" s="26"/>
    </row>
    <row r="43" spans="1:9" s="12" customFormat="1" x14ac:dyDescent="0.2">
      <c r="A43" s="23"/>
      <c r="B43" s="24"/>
      <c r="C43" s="25"/>
      <c r="D43" s="25"/>
      <c r="E43" s="23"/>
      <c r="F43" s="25"/>
      <c r="G43" s="25"/>
      <c r="H43" s="23"/>
      <c r="I43" s="26"/>
    </row>
    <row r="44" spans="1:9" s="12" customFormat="1" x14ac:dyDescent="0.2">
      <c r="A44" s="23"/>
      <c r="B44" s="24"/>
      <c r="C44" s="25"/>
      <c r="D44" s="25"/>
      <c r="E44" s="23"/>
      <c r="F44" s="25"/>
      <c r="G44" s="25"/>
      <c r="H44" s="23"/>
      <c r="I44" s="26"/>
    </row>
    <row r="45" spans="1:9" s="12" customFormat="1" x14ac:dyDescent="0.2">
      <c r="A45" s="23"/>
      <c r="B45" s="24"/>
      <c r="C45" s="25"/>
      <c r="D45" s="25"/>
      <c r="E45" s="23"/>
      <c r="F45" s="25"/>
      <c r="G45" s="25"/>
      <c r="H45" s="23"/>
      <c r="I45" s="26"/>
    </row>
    <row r="46" spans="1:9" s="12" customFormat="1" x14ac:dyDescent="0.2">
      <c r="A46" s="23"/>
      <c r="B46" s="24"/>
      <c r="C46" s="25"/>
      <c r="D46" s="25"/>
      <c r="E46" s="23"/>
      <c r="F46" s="25"/>
      <c r="G46" s="25"/>
      <c r="H46" s="23"/>
      <c r="I46" s="26"/>
    </row>
    <row r="47" spans="1:9" s="16" customFormat="1" x14ac:dyDescent="0.2">
      <c r="A47" s="11"/>
      <c r="B47" s="13"/>
      <c r="C47" s="14"/>
      <c r="D47" s="14"/>
      <c r="E47" s="11"/>
      <c r="F47" s="14"/>
      <c r="G47" s="14"/>
      <c r="H47" s="11"/>
      <c r="I47" s="15"/>
    </row>
    <row r="48" spans="1:9" s="16" customFormat="1" x14ac:dyDescent="0.2">
      <c r="A48" s="11"/>
      <c r="B48" s="13"/>
      <c r="C48" s="14"/>
      <c r="D48" s="14"/>
      <c r="E48" s="11"/>
      <c r="F48" s="14"/>
      <c r="G48" s="14"/>
      <c r="H48" s="11"/>
      <c r="I48" s="15"/>
    </row>
    <row r="49" spans="1:9" s="16" customFormat="1" x14ac:dyDescent="0.2">
      <c r="A49" s="11"/>
      <c r="B49" s="13"/>
      <c r="C49" s="14"/>
      <c r="D49" s="14"/>
      <c r="E49" s="11"/>
      <c r="F49" s="14"/>
      <c r="G49" s="14"/>
      <c r="H49" s="11"/>
      <c r="I49" s="15"/>
    </row>
    <row r="50" spans="1:9" s="16" customFormat="1" x14ac:dyDescent="0.2">
      <c r="A50" s="11"/>
      <c r="B50" s="13"/>
      <c r="C50" s="14"/>
      <c r="D50" s="14"/>
      <c r="E50" s="11"/>
      <c r="F50" s="14"/>
      <c r="G50" s="14"/>
      <c r="H50" s="11"/>
      <c r="I50" s="15"/>
    </row>
    <row r="51" spans="1:9" s="16" customFormat="1" x14ac:dyDescent="0.2">
      <c r="A51" s="11"/>
      <c r="B51" s="13"/>
      <c r="C51" s="14"/>
      <c r="D51" s="14"/>
      <c r="E51" s="11"/>
      <c r="F51" s="14"/>
      <c r="G51" s="14"/>
      <c r="H51" s="11"/>
      <c r="I51" s="15"/>
    </row>
    <row r="52" spans="1:9" s="16" customFormat="1" x14ac:dyDescent="0.2">
      <c r="A52" s="11"/>
      <c r="B52" s="13"/>
      <c r="C52" s="14"/>
      <c r="D52" s="14"/>
      <c r="E52" s="11"/>
      <c r="F52" s="14"/>
      <c r="G52" s="14"/>
      <c r="H52" s="11"/>
      <c r="I52" s="15"/>
    </row>
    <row r="53" spans="1:9" s="16" customFormat="1" x14ac:dyDescent="0.2">
      <c r="A53" s="11"/>
      <c r="B53" s="13"/>
      <c r="C53" s="14"/>
      <c r="D53" s="14"/>
      <c r="E53" s="11"/>
      <c r="F53" s="14"/>
      <c r="G53" s="14"/>
      <c r="H53" s="11"/>
      <c r="I53" s="15"/>
    </row>
    <row r="54" spans="1:9" s="16" customFormat="1" x14ac:dyDescent="0.2">
      <c r="A54" s="11"/>
      <c r="B54" s="13"/>
      <c r="C54" s="14"/>
      <c r="D54" s="14"/>
      <c r="E54" s="11"/>
      <c r="F54" s="14"/>
      <c r="G54" s="14"/>
      <c r="H54" s="11"/>
      <c r="I54" s="15"/>
    </row>
    <row r="55" spans="1:9" s="16" customFormat="1" x14ac:dyDescent="0.2">
      <c r="A55" s="11"/>
      <c r="B55" s="13"/>
      <c r="C55" s="14"/>
      <c r="D55" s="14"/>
      <c r="E55" s="11"/>
      <c r="F55" s="14"/>
      <c r="G55" s="14"/>
      <c r="H55" s="11"/>
      <c r="I55" s="15"/>
    </row>
    <row r="56" spans="1:9" s="16" customFormat="1" x14ac:dyDescent="0.2">
      <c r="A56" s="11"/>
      <c r="B56" s="13"/>
      <c r="C56" s="14"/>
      <c r="D56" s="14"/>
      <c r="E56" s="11"/>
      <c r="F56" s="14"/>
      <c r="G56" s="14"/>
      <c r="H56" s="11"/>
      <c r="I56" s="15"/>
    </row>
    <row r="57" spans="1:9" s="16" customFormat="1" x14ac:dyDescent="0.2">
      <c r="A57" s="11"/>
      <c r="B57" s="13"/>
      <c r="C57" s="14"/>
      <c r="D57" s="14"/>
      <c r="E57" s="11"/>
      <c r="F57" s="14"/>
      <c r="G57" s="14"/>
      <c r="H57" s="11"/>
      <c r="I57" s="15"/>
    </row>
    <row r="58" spans="1:9" s="16" customFormat="1" x14ac:dyDescent="0.2">
      <c r="A58" s="11"/>
      <c r="B58" s="13"/>
      <c r="C58" s="14"/>
      <c r="D58" s="14"/>
      <c r="E58" s="11"/>
      <c r="F58" s="14"/>
      <c r="G58" s="14"/>
      <c r="H58" s="11"/>
      <c r="I58" s="15"/>
    </row>
    <row r="59" spans="1:9" s="16" customFormat="1" x14ac:dyDescent="0.2">
      <c r="A59" s="11"/>
      <c r="B59" s="13"/>
      <c r="C59" s="14"/>
      <c r="D59" s="14"/>
      <c r="E59" s="11"/>
      <c r="F59" s="14"/>
      <c r="G59" s="14"/>
      <c r="H59" s="11"/>
      <c r="I59" s="15"/>
    </row>
    <row r="60" spans="1:9" s="16" customFormat="1" x14ac:dyDescent="0.2">
      <c r="A60" s="11"/>
      <c r="B60" s="13"/>
      <c r="C60" s="14"/>
      <c r="D60" s="14"/>
      <c r="E60" s="11"/>
      <c r="F60" s="14"/>
      <c r="G60" s="14"/>
      <c r="H60" s="11"/>
      <c r="I60" s="15"/>
    </row>
    <row r="61" spans="1:9" s="16" customFormat="1" x14ac:dyDescent="0.2">
      <c r="A61" s="11"/>
      <c r="B61" s="13"/>
      <c r="C61" s="14"/>
      <c r="D61" s="14"/>
      <c r="E61" s="11"/>
      <c r="F61" s="14"/>
      <c r="G61" s="14"/>
      <c r="H61" s="11"/>
      <c r="I61" s="15"/>
    </row>
    <row r="62" spans="1:9" s="16" customFormat="1" x14ac:dyDescent="0.2">
      <c r="A62" s="11"/>
      <c r="B62" s="13"/>
      <c r="C62" s="14"/>
      <c r="D62" s="14"/>
      <c r="E62" s="11"/>
      <c r="F62" s="14"/>
      <c r="G62" s="14"/>
      <c r="H62" s="11"/>
      <c r="I62" s="15"/>
    </row>
    <row r="63" spans="1:9" s="16" customFormat="1" x14ac:dyDescent="0.2">
      <c r="A63" s="11"/>
      <c r="B63" s="13"/>
      <c r="C63" s="14"/>
      <c r="D63" s="14"/>
      <c r="E63" s="11"/>
      <c r="F63" s="14"/>
      <c r="G63" s="14"/>
      <c r="H63" s="11"/>
      <c r="I63" s="15"/>
    </row>
    <row r="64" spans="1:9" s="16" customFormat="1" x14ac:dyDescent="0.2">
      <c r="A64" s="11"/>
      <c r="B64" s="13"/>
      <c r="C64" s="14"/>
      <c r="D64" s="14"/>
      <c r="E64" s="11"/>
      <c r="F64" s="14"/>
      <c r="G64" s="14"/>
      <c r="H64" s="11"/>
      <c r="I64" s="15"/>
    </row>
    <row r="65" spans="1:9" s="16" customFormat="1" x14ac:dyDescent="0.2">
      <c r="A65" s="11"/>
      <c r="B65" s="13"/>
      <c r="C65" s="14"/>
      <c r="D65" s="14"/>
      <c r="E65" s="11"/>
      <c r="F65" s="14"/>
      <c r="G65" s="14"/>
      <c r="H65" s="11"/>
      <c r="I65" s="15"/>
    </row>
    <row r="66" spans="1:9" s="22" customFormat="1" x14ac:dyDescent="0.25">
      <c r="A66" s="17"/>
      <c r="B66" s="18"/>
      <c r="C66" s="19"/>
      <c r="D66" s="19"/>
      <c r="E66" s="17"/>
      <c r="F66" s="19"/>
      <c r="G66" s="19"/>
      <c r="H66" s="11"/>
      <c r="I66" s="15"/>
    </row>
    <row r="67" spans="1:9" s="22" customFormat="1" x14ac:dyDescent="0.25">
      <c r="A67" s="17"/>
      <c r="B67" s="18"/>
      <c r="C67" s="19"/>
      <c r="D67" s="19"/>
      <c r="E67" s="17"/>
      <c r="F67" s="19"/>
      <c r="G67" s="19"/>
      <c r="H67" s="11"/>
      <c r="I67" s="15"/>
    </row>
    <row r="68" spans="1:9" s="22" customFormat="1" x14ac:dyDescent="0.25">
      <c r="A68" s="17"/>
      <c r="B68" s="18"/>
      <c r="C68" s="19"/>
      <c r="D68" s="19"/>
      <c r="E68" s="17"/>
      <c r="F68" s="19"/>
      <c r="G68" s="19"/>
      <c r="H68" s="11"/>
      <c r="I68" s="15"/>
    </row>
    <row r="69" spans="1:9" s="22" customFormat="1" x14ac:dyDescent="0.25">
      <c r="A69" s="17"/>
      <c r="B69" s="18"/>
      <c r="C69" s="19"/>
      <c r="D69" s="19"/>
      <c r="E69" s="17"/>
      <c r="F69" s="19"/>
      <c r="G69" s="19"/>
      <c r="H69" s="11"/>
      <c r="I69" s="15"/>
    </row>
    <row r="70" spans="1:9" s="22" customFormat="1" x14ac:dyDescent="0.25">
      <c r="A70" s="17"/>
      <c r="B70" s="18"/>
      <c r="C70" s="19"/>
      <c r="D70" s="19"/>
      <c r="E70" s="17"/>
      <c r="F70" s="19"/>
      <c r="G70" s="19"/>
      <c r="H70" s="11"/>
      <c r="I70" s="15"/>
    </row>
    <row r="71" spans="1:9" s="22" customFormat="1" x14ac:dyDescent="0.25">
      <c r="A71" s="17"/>
      <c r="B71" s="18"/>
      <c r="C71" s="19"/>
      <c r="D71" s="19"/>
      <c r="E71" s="17"/>
      <c r="F71" s="19"/>
      <c r="G71" s="19"/>
      <c r="H71" s="11"/>
      <c r="I71" s="15"/>
    </row>
    <row r="72" spans="1:9" s="22" customFormat="1" x14ac:dyDescent="0.25">
      <c r="A72" s="17"/>
      <c r="B72" s="18"/>
      <c r="C72" s="19"/>
      <c r="D72" s="19"/>
      <c r="E72" s="17"/>
      <c r="F72" s="19"/>
      <c r="G72" s="19"/>
      <c r="H72" s="11"/>
      <c r="I72" s="15"/>
    </row>
    <row r="73" spans="1:9" s="22" customFormat="1" x14ac:dyDescent="0.25">
      <c r="A73" s="17"/>
      <c r="B73" s="18"/>
      <c r="C73" s="19"/>
      <c r="D73" s="19"/>
      <c r="E73" s="17"/>
      <c r="F73" s="19"/>
      <c r="G73" s="19"/>
      <c r="H73" s="11"/>
      <c r="I73" s="15"/>
    </row>
    <row r="74" spans="1:9" s="22" customFormat="1" x14ac:dyDescent="0.25">
      <c r="A74" s="17"/>
      <c r="B74" s="18"/>
      <c r="C74" s="19"/>
      <c r="D74" s="19"/>
      <c r="E74" s="17"/>
      <c r="F74" s="19"/>
      <c r="G74" s="19"/>
      <c r="H74" s="11"/>
      <c r="I74" s="15"/>
    </row>
    <row r="75" spans="1:9" s="22" customFormat="1" x14ac:dyDescent="0.25">
      <c r="A75" s="17"/>
      <c r="B75" s="18"/>
      <c r="C75" s="19"/>
      <c r="D75" s="19"/>
      <c r="E75" s="17"/>
      <c r="F75" s="19"/>
      <c r="G75" s="19"/>
      <c r="H75" s="11"/>
      <c r="I75" s="15"/>
    </row>
    <row r="76" spans="1:9" s="22" customFormat="1" x14ac:dyDescent="0.25">
      <c r="A76" s="17"/>
      <c r="B76" s="18"/>
      <c r="C76" s="19"/>
      <c r="D76" s="19"/>
      <c r="E76" s="17"/>
      <c r="F76" s="19"/>
      <c r="G76" s="19"/>
      <c r="H76" s="11"/>
      <c r="I76" s="15"/>
    </row>
    <row r="77" spans="1:9" s="22" customFormat="1" x14ac:dyDescent="0.25">
      <c r="A77" s="17"/>
      <c r="B77" s="18"/>
      <c r="C77" s="19"/>
      <c r="D77" s="19"/>
      <c r="E77" s="17"/>
      <c r="F77" s="19"/>
      <c r="G77" s="19"/>
      <c r="H77" s="11"/>
      <c r="I77" s="15"/>
    </row>
    <row r="78" spans="1:9" s="22" customFormat="1" x14ac:dyDescent="0.25">
      <c r="A78" s="17"/>
      <c r="B78" s="18"/>
      <c r="C78" s="19"/>
      <c r="D78" s="19"/>
      <c r="E78" s="17"/>
      <c r="F78" s="19"/>
      <c r="G78" s="19"/>
      <c r="H78" s="11"/>
      <c r="I78" s="15"/>
    </row>
    <row r="79" spans="1:9" s="22" customFormat="1" x14ac:dyDescent="0.25">
      <c r="A79" s="17"/>
      <c r="B79" s="18"/>
      <c r="C79" s="19"/>
      <c r="D79" s="19"/>
      <c r="E79" s="17"/>
      <c r="F79" s="19"/>
      <c r="G79" s="19"/>
      <c r="H79" s="11"/>
      <c r="I79" s="15"/>
    </row>
    <row r="80" spans="1:9" s="22" customFormat="1" x14ac:dyDescent="0.25">
      <c r="A80" s="17"/>
      <c r="B80" s="18"/>
      <c r="C80" s="19"/>
      <c r="D80" s="19"/>
      <c r="E80" s="17"/>
      <c r="F80" s="19"/>
      <c r="G80" s="19"/>
      <c r="H80" s="20"/>
      <c r="I80" s="15"/>
    </row>
    <row r="81" spans="1:9" s="22" customFormat="1" x14ac:dyDescent="0.25">
      <c r="A81" s="17"/>
      <c r="B81" s="18"/>
      <c r="C81" s="19"/>
      <c r="D81" s="19"/>
      <c r="E81" s="17"/>
      <c r="F81" s="19"/>
      <c r="G81" s="19"/>
      <c r="H81" s="20"/>
      <c r="I81" s="15"/>
    </row>
    <row r="82" spans="1:9" s="22" customFormat="1" x14ac:dyDescent="0.25">
      <c r="A82" s="17"/>
      <c r="B82" s="18"/>
      <c r="C82" s="19"/>
      <c r="D82" s="19"/>
      <c r="E82" s="17"/>
      <c r="F82" s="19"/>
      <c r="G82" s="19"/>
      <c r="H82" s="20"/>
      <c r="I82" s="15"/>
    </row>
    <row r="83" spans="1:9" s="22" customFormat="1" x14ac:dyDescent="0.25">
      <c r="A83" s="17"/>
      <c r="B83" s="18"/>
      <c r="C83" s="19"/>
      <c r="D83" s="19"/>
      <c r="E83" s="17"/>
      <c r="F83" s="19"/>
      <c r="G83" s="19"/>
      <c r="H83" s="20"/>
      <c r="I83" s="15"/>
    </row>
    <row r="84" spans="1:9" s="22" customFormat="1" x14ac:dyDescent="0.25">
      <c r="A84" s="17"/>
      <c r="B84" s="18"/>
      <c r="C84" s="19"/>
      <c r="D84" s="19"/>
      <c r="E84" s="17"/>
      <c r="F84" s="19"/>
      <c r="G84" s="19"/>
      <c r="H84" s="20"/>
      <c r="I84" s="15"/>
    </row>
    <row r="85" spans="1:9" s="22" customFormat="1" x14ac:dyDescent="0.25">
      <c r="A85" s="17"/>
      <c r="B85" s="18"/>
      <c r="C85" s="19"/>
      <c r="D85" s="19"/>
      <c r="E85" s="17"/>
      <c r="F85" s="19"/>
      <c r="G85" s="19"/>
      <c r="H85" s="20"/>
      <c r="I85" s="15"/>
    </row>
    <row r="86" spans="1:9" s="22" customFormat="1" x14ac:dyDescent="0.25">
      <c r="A86" s="17"/>
      <c r="B86" s="18"/>
      <c r="C86" s="19"/>
      <c r="D86" s="19"/>
      <c r="E86" s="17"/>
      <c r="F86" s="19"/>
      <c r="G86" s="19"/>
      <c r="H86" s="20"/>
      <c r="I86" s="15"/>
    </row>
    <row r="87" spans="1:9" s="22" customFormat="1" x14ac:dyDescent="0.25">
      <c r="A87" s="17"/>
      <c r="B87" s="18"/>
      <c r="C87" s="19"/>
      <c r="D87" s="19"/>
      <c r="E87" s="17"/>
      <c r="F87" s="19"/>
      <c r="G87" s="19"/>
      <c r="H87" s="20"/>
      <c r="I87" s="15"/>
    </row>
    <row r="88" spans="1:9" s="22" customFormat="1" x14ac:dyDescent="0.25">
      <c r="A88" s="17"/>
      <c r="B88" s="18"/>
      <c r="C88" s="19"/>
      <c r="D88" s="19"/>
      <c r="E88" s="17"/>
      <c r="F88" s="19"/>
      <c r="G88" s="19"/>
      <c r="H88" s="20"/>
      <c r="I88" s="15"/>
    </row>
    <row r="89" spans="1:9" s="22" customFormat="1" x14ac:dyDescent="0.25">
      <c r="A89" s="17"/>
      <c r="B89" s="18"/>
      <c r="C89" s="19"/>
      <c r="D89" s="19"/>
      <c r="E89" s="17"/>
      <c r="F89" s="19"/>
      <c r="G89" s="19"/>
      <c r="H89" s="20"/>
      <c r="I89" s="15"/>
    </row>
    <row r="90" spans="1:9" s="22" customFormat="1" x14ac:dyDescent="0.25">
      <c r="A90" s="17"/>
      <c r="B90" s="18"/>
      <c r="C90" s="19"/>
      <c r="D90" s="19"/>
      <c r="E90" s="17"/>
      <c r="F90" s="19"/>
      <c r="G90" s="19"/>
      <c r="H90" s="20"/>
      <c r="I90" s="15"/>
    </row>
    <row r="91" spans="1:9" s="22" customFormat="1" x14ac:dyDescent="0.25">
      <c r="A91" s="17"/>
      <c r="B91" s="18"/>
      <c r="C91" s="19"/>
      <c r="D91" s="19"/>
      <c r="E91" s="17"/>
      <c r="F91" s="19"/>
      <c r="G91" s="19"/>
      <c r="H91" s="20"/>
      <c r="I91" s="15"/>
    </row>
  </sheetData>
  <mergeCells count="4">
    <mergeCell ref="A1:I1"/>
    <mergeCell ref="A2:I2"/>
    <mergeCell ref="A3:I3"/>
    <mergeCell ref="A4:I4"/>
  </mergeCells>
  <phoneticPr fontId="5" type="noConversion"/>
  <dataValidations count="2">
    <dataValidation type="list" allowBlank="1" showInputMessage="1" showErrorMessage="1" sqref="E6:E37" xr:uid="{00000000-0002-0000-0500-000000000000}">
      <formula1>วิธีซื้อหรือจ้าง</formula1>
    </dataValidation>
    <dataValidation type="list" allowBlank="1" showInputMessage="1" showErrorMessage="1" sqref="H6:H79" xr:uid="{00000000-0002-0000-0500-000001000000}">
      <formula1>เหตุผลที่คัดเลือก</formula1>
    </dataValidation>
  </dataValidations>
  <pageMargins left="0.11811023622047245" right="0.11811023622047245" top="0.15748031496062992" bottom="0.11811023622047245" header="0.15748031496062992" footer="0.1181102362204724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4"/>
  <sheetViews>
    <sheetView workbookViewId="0">
      <selection activeCell="G6" sqref="G6"/>
    </sheetView>
  </sheetViews>
  <sheetFormatPr defaultRowHeight="25.5" customHeight="1" x14ac:dyDescent="0.2"/>
  <cols>
    <col min="1" max="1" width="27.625" customWidth="1"/>
    <col min="2" max="2" width="26.75" customWidth="1"/>
  </cols>
  <sheetData>
    <row r="1" spans="1:2" s="1" customFormat="1" ht="25.5" customHeight="1" thickBot="1" x14ac:dyDescent="0.25">
      <c r="A1" s="2" t="s">
        <v>4</v>
      </c>
      <c r="B1" s="2" t="s">
        <v>6</v>
      </c>
    </row>
    <row r="2" spans="1:2" ht="25.5" customHeight="1" x14ac:dyDescent="0.35">
      <c r="A2" s="3" t="s">
        <v>2</v>
      </c>
      <c r="B2" s="4" t="s">
        <v>12</v>
      </c>
    </row>
    <row r="3" spans="1:2" ht="25.5" customHeight="1" x14ac:dyDescent="0.35">
      <c r="A3" s="3" t="s">
        <v>7</v>
      </c>
      <c r="B3" s="3" t="s">
        <v>9</v>
      </c>
    </row>
    <row r="4" spans="1:2" ht="25.5" customHeight="1" x14ac:dyDescent="0.35">
      <c r="A4" s="3" t="s">
        <v>8</v>
      </c>
      <c r="B4" s="3" t="s">
        <v>10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</vt:i4>
      </vt:variant>
      <vt:variant>
        <vt:lpstr>ช่วงที่มีชื่อ</vt:lpstr>
      </vt:variant>
      <vt:variant>
        <vt:i4>3</vt:i4>
      </vt:variant>
    </vt:vector>
  </HeadingPairs>
  <TitlesOfParts>
    <vt:vector size="7" baseType="lpstr">
      <vt:lpstr>ภาพรวม มี.ค. 68</vt:lpstr>
      <vt:lpstr>มี.ค.68</vt:lpstr>
      <vt:lpstr>ลิส</vt:lpstr>
      <vt:lpstr>Sheet1</vt:lpstr>
      <vt:lpstr>มี.ค.68!Print_Titles</vt:lpstr>
      <vt:lpstr>วิธีซื้อหรือจ้าง</vt:lpstr>
      <vt:lpstr>เหตุผลที่คัดเลือก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Notebook</dc:creator>
  <cp:lastModifiedBy>รวย นวย</cp:lastModifiedBy>
  <cp:lastPrinted>2026-06-12T03:46:14Z</cp:lastPrinted>
  <dcterms:created xsi:type="dcterms:W3CDTF">2014-10-27T03:46:51Z</dcterms:created>
  <dcterms:modified xsi:type="dcterms:W3CDTF">2026-06-12T03:46:24Z</dcterms:modified>
</cp:coreProperties>
</file>