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op\"/>
    </mc:Choice>
  </mc:AlternateContent>
  <bookViews>
    <workbookView xWindow="0" yWindow="0" windowWidth="23040" windowHeight="8724"/>
  </bookViews>
  <sheets>
    <sheet name="พ.ย.68" sheetId="33" r:id="rId1"/>
  </sheets>
  <definedNames>
    <definedName name="_xlnm.Print_Titles" localSheetId="0">พ.ย.68!$1:$5</definedName>
    <definedName name="วิธีซื้อหรือจ้าง">#REF!</definedName>
    <definedName name="เหตุผลที่คัดเลือก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3" l="1"/>
  <c r="D10" i="33"/>
  <c r="D23" i="33" l="1"/>
  <c r="D22" i="33"/>
  <c r="D21" i="33"/>
  <c r="D20" i="33"/>
  <c r="D19" i="33"/>
  <c r="D18" i="33"/>
  <c r="D17" i="33"/>
  <c r="D16" i="33"/>
  <c r="D15" i="33"/>
  <c r="D14" i="33"/>
  <c r="D7" i="33"/>
  <c r="D11" i="33" l="1"/>
  <c r="A7" i="33" l="1"/>
  <c r="A8" i="33" s="1"/>
  <c r="D8" i="33"/>
  <c r="D13" i="33"/>
  <c r="D12" i="33"/>
  <c r="D6" i="33"/>
  <c r="A9" i="33" l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</calcChain>
</file>

<file path=xl/sharedStrings.xml><?xml version="1.0" encoding="utf-8"?>
<sst xmlns="http://schemas.openxmlformats.org/spreadsheetml/2006/main" count="121" uniqueCount="86">
  <si>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</si>
  <si>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</si>
  <si>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</si>
  <si>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</si>
  <si>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</si>
  <si>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</si>
  <si>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</si>
  <si>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สรุปผลการดำเนินการจัดซื้อจัดจ้าง ในรอบเดือน พฤศจิกายน 2568</t>
  </si>
  <si>
    <t>จ้างเหมาทำป้ายประชาสัมพันธ์เลือกตั้ง</t>
  </si>
  <si>
    <t>วันที่   2   ธันวาคม 2568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</si>
  <si>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</si>
  <si>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</si>
  <si>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</si>
  <si>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</si>
  <si>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</si>
  <si>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นายวรรณเฉลิม  กันทาจันทร์
ราคาที่เสนอ 9,000 บาท</t>
  </si>
  <si>
    <t>น.ส.เบญจวรรณ  เรือนเมา
จำนวนเงิน 11,000 บาท</t>
  </si>
  <si>
    <t>ร้านลำพูนเครื่องเขียน
ราคาที่เสนอ 9,845 บาท</t>
  </si>
  <si>
    <t>บริษัทป่าซางเมดิคอล
ราคาที่เสนอ 7,910 บาท</t>
  </si>
  <si>
    <t>ร้านปูเป้การไฟฟ้า
ราคาที่เสนอ 3,430.42 บาท</t>
  </si>
  <si>
    <t>สหกรณ์โคนมเชียงใหม่
ราคาที่เสนอ 13,039.62 บาท</t>
  </si>
  <si>
    <t>สหกรณ์โคนมเชียงใหม่
ราคาที่เสนอ 16,980.31 บาท</t>
  </si>
  <si>
    <t>16.980.31</t>
  </si>
  <si>
    <t>หจก.เจดีย์ทอง เจริญพร
ราคาที่เสนอ 1,350 บาท</t>
  </si>
  <si>
    <t>หจก.108 เซอร์วิส 
ราคาที่เสนอ 12,000 บาท</t>
  </si>
  <si>
    <t>ร้านพีอาร์ สติ๊กเกอร์
ราคาที่เสนอ 6,630 บาท</t>
  </si>
  <si>
    <t>นายพิศาล  ยาณะ
ราคาที่เสนอ 9,000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</si>
  <si>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</si>
  <si>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</si>
  <si>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นางราตรี  ไชยสาร
ราคาที่เสนอ 800 บาท</t>
  </si>
  <si>
    <t>น.ส.ธนัชพร สืบเรือง
ราคาที่เสนอ 9,000 บาท</t>
  </si>
  <si>
    <t>นายชัยยันต์  อุบลรัตน์
ราคาที่เสนอ 9,000 บาท</t>
  </si>
  <si>
    <t>นายจิรัฐชัย  มะโนธง
ราคาที่เสนอ 7,500 บาท</t>
  </si>
  <si>
    <t>นางจินตนา  กาโจทย์
ราคาที่เสนอ 27,000 บาท</t>
  </si>
  <si>
    <t>น.ส.พรทิพย์  ปั๋นคำ
ราคาที่เสนอ 30,000 บาท</t>
  </si>
  <si>
    <t>ร้านลำพูนเครื่องเขียน
จำนวนเงิน 9,845 บาท</t>
  </si>
  <si>
    <t>บริษัทป่าซางเมดิคอล
จำนวนเงิน 7,910 บาท</t>
  </si>
  <si>
    <t>ร้านปูเป้การไฟฟ้า
จำนวนเงิน 3,430.42 บาท</t>
  </si>
  <si>
    <t>สหกรณ์โคนมเชียงใหม่
จำนวนเงิน 13,039.62 บาท</t>
  </si>
  <si>
    <t>สหกรณ์โคนมเชียงใหม่
จำนวนเงิน 16,980.31 บาท</t>
  </si>
  <si>
    <t>หจก.เจดีย์ทอง เจริญพร
จำนวนเงิน 1,350 บาท</t>
  </si>
  <si>
    <t>หจก.108 เซอร์วิส 
จำนวนเงิน 12,000 บาท</t>
  </si>
  <si>
    <t>ร้านพีอาร์ สติ๊กเกอร์
จำนวนเงิน 6,630 บาท</t>
  </si>
  <si>
    <t>นายพิศาล  ยาณะ
จำนวนเงิน 9,000 บาท</t>
  </si>
  <si>
    <t>นายวรรณเฉลิม  กันทาจันทร์
จำนวนเงิน 9,000 บาท</t>
  </si>
  <si>
    <t>น.ส.น้ำผึ้ง ปัญจะ
จำนวนเงิน 11,000 บาท</t>
  </si>
  <si>
    <t>นางราตรี  ไชยสาร
จำนวนเงิน 800 บาท</t>
  </si>
  <si>
    <t>น.ส.ธนัชพร สืบเรือง
จำนวนเงิน 9,000 บาท</t>
  </si>
  <si>
    <t>นายชัยยันต์  อุบลรัตน์
จำนวนเงิน 9,000 บาท</t>
  </si>
  <si>
    <t>นายจิรัฐชัย  มะโนธง
จำนวนเงิน 7,500 บาท</t>
  </si>
  <si>
    <t>นางจินตนา  กาโจทย์
จำนวนเงิน 27,000 บาท</t>
  </si>
  <si>
    <t>น.ส.พรทิพย์  ปั๋นคำ
จำนวนเงิน 30,000 บาท</t>
  </si>
  <si>
    <t>ซื้อวัสดุสำนักงานของศูนย์ปฏิบัติการร่วมในการช่วยเหลือประชาชน  จำนวน 8 รายการ</t>
  </si>
  <si>
    <t>ซื้อวัสดุวิทยาศาสตร์การแพทย์ จำนวน 12 รายการ</t>
  </si>
  <si>
    <t>ซื้อวัสดุก่อสร้าง จำนวน 3 รายการ</t>
  </si>
  <si>
    <t>ซื้ออาหารเสริม (นม) ศพด.แม่ก๊า</t>
  </si>
  <si>
    <t>ซื้ออาหารเสริม (นม) โรงเรียนวัดโรงวัว</t>
  </si>
  <si>
    <t>จ้างเหมาตรวจเช็คซ่อมเครื่องปรับอากาศ(ห้องนายก)</t>
  </si>
  <si>
    <t>จ้างเหมาตรวจเช็คซ่อมแซมกล้อง CCTV</t>
  </si>
  <si>
    <t>จ้างเหมาพนักงานปฏิบัติงานกู้ชีพกู้ภัย ประจำเดือน ธันวาคม 2568</t>
  </si>
  <si>
    <t>จ้างเหมาผู้ปฏิบัติงานประจำศูนย์ปฏิบัติการร่วมในการช่วยเหลือประชาชนฯ ประจำเดือน  ธันวาคม 2568</t>
  </si>
  <si>
    <t>จ้างเหมาผู้ปฏิบัติงานประจำศูนย์ปฏิบัติการร่วมในการช่วยเหลือประชาชนฯ ประจำเดือน  ธันวาคม  2568</t>
  </si>
  <si>
    <t>จ้างเหมาทำความสะอาดศูนย์ปฏิบัติการร่วมในการช่วยเหลือประชาชนฯ ประจำเดือน  ธันวาคม 2568</t>
  </si>
  <si>
    <t>จ้างเหมาบริการผู้ดูแลเด็ก ศพด.ต.แม่ก๊า  ประจำเดือน ธันวาคม 2568</t>
  </si>
  <si>
    <t>จ้างเหมาบริการคนงานทั่วไป เดือน ธันวาคม 2568</t>
  </si>
  <si>
    <t>จ้างเหมาบริการภารโรงศูนย์พัฒนาเด็กเล็ก อบต.แม่ก๊า เดือน ธันวาคม 2568</t>
  </si>
  <si>
    <t>จ้างเหมาบริการผู้ปฏิบัติงานประจำกองคลัง จำนวน 2 เดือนๆ ละ 8,500 บาท (ธันวาคม 2568 - กุมภาพันธ์ 2569)</t>
  </si>
  <si>
    <t>จ้างเหมาบริการผู้ช่วยนักกายภาพบำบัดโครงการกิจกรรมบำบัดและการภาพบำบัดผู้สูงอายุและผู้พิการจากโรคหลอดเลือดสมองในศูนย์ฟื้นฟูสมรรถภาพผู้มีภาวะพึ่งพิง อบต.แม่ก๊า จำนวน 10 เดือน ๆ ละ 3,000 บาท</t>
  </si>
  <si>
    <t>ซ020/2569
4 พ.ย. 2568</t>
  </si>
  <si>
    <t>ซ021/2569
7 พ.ย. 2568</t>
  </si>
  <si>
    <t>ซ022/2569
20 พ.ย. 2568</t>
  </si>
  <si>
    <t>ซ023/2569
26 พ.ย. 2568</t>
  </si>
  <si>
    <t>ซ024/2569
26 พ.ย. 2568</t>
  </si>
  <si>
    <t>จ033/2569
5 พ.ย. 2568</t>
  </si>
  <si>
    <t>จ034/2569
24 พ.ย. 2568</t>
  </si>
  <si>
    <t>จ035/2569
27 พ.ย. 2568</t>
  </si>
  <si>
    <t>จ036/2569
28 พ.ย. 2568</t>
  </si>
  <si>
    <t>จ037/2569
28 พ.ย. 2568</t>
  </si>
  <si>
    <t>จ038/2569
28 พ.ย. 2568</t>
  </si>
  <si>
    <t>จ039/2569
28 พ.ย. 2568</t>
  </si>
  <si>
    <t>จ040/2569
28 พ.ย. 2568</t>
  </si>
  <si>
    <t>จ041/2569
28 พ.ย. 2568</t>
  </si>
  <si>
    <t>จ042/2569
28 พ.ย. 2568</t>
  </si>
  <si>
    <t>จ043/2569
28 พ.ย. 2568</t>
  </si>
  <si>
    <t>จ044/2569
28 พ.ย. 2568</t>
  </si>
  <si>
    <t>จ045/2569
28 พ.ย.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</si>
</sst>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43" fontId="2" fillId="0" borderId="1" xfId="1" applyFont="1" applyBorder="1" applyAlignment="1">
      <alignment horizontal="center" vertical="top" wrapText="1"/>
    </xf>
    <xf numFmtId="187" fontId="2" fillId="0" borderId="1" xfId="1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187" fontId="2" fillId="0" borderId="1" xfId="1" applyNumberFormat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vertical="top" wrapText="1"/>
    </xf>
    <xf numFmtId="43" fontId="5" fillId="0" borderId="1" xfId="1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left" vertical="top" shrinkToFit="1"/>
    </xf>
    <xf numFmtId="43" fontId="2" fillId="0" borderId="1" xfId="1" applyFont="1" applyBorder="1" applyAlignment="1">
      <alignment horizontal="center" vertical="top" shrinkToFit="1"/>
    </xf>
    <xf numFmtId="43" fontId="5" fillId="0" borderId="1" xfId="1" applyFont="1" applyBorder="1" applyAlignment="1">
      <alignment horizontal="center" vertical="top" shrinkToFit="1"/>
    </xf>
    <xf numFmtId="43" fontId="5" fillId="0" borderId="1" xfId="1" applyFont="1" applyFill="1" applyBorder="1" applyAlignment="1">
      <alignment horizontal="center" vertical="top" shrinkToFit="1"/>
    </xf>
    <xf numFmtId="43" fontId="2" fillId="0" borderId="1" xfId="1" applyFont="1" applyFill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 shrinkToFit="1"/>
    </xf>
    <xf numFmtId="187" fontId="2" fillId="0" borderId="1" xfId="1" applyNumberFormat="1" applyFont="1" applyFill="1" applyBorder="1" applyAlignment="1">
      <alignment horizontal="left" vertical="top" wrapText="1" shrinkToFit="1"/>
    </xf>
    <xf numFmtId="0" fontId="2" fillId="0" borderId="1" xfId="0" applyFont="1" applyBorder="1" applyAlignment="1">
      <alignment horizontal="left" vertical="top" wrapText="1" shrinkToFit="1"/>
    </xf>
    <xf numFmtId="187" fontId="5" fillId="0" borderId="1" xfId="1" applyNumberFormat="1" applyFont="1" applyBorder="1" applyAlignment="1">
      <alignment horizontal="left" vertical="top" wrapText="1" shrinkToFit="1"/>
    </xf>
    <xf numFmtId="187" fontId="5" fillId="0" borderId="1" xfId="1" applyNumberFormat="1" applyFont="1" applyFill="1" applyBorder="1" applyAlignment="1">
      <alignment horizontal="left" vertical="top" wrapText="1" shrinkToFi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8"/>
  <sheetViews>
    <sheetView tabSelected="1" zoomScaleNormal="100" workbookViewId="0">
      <pane ySplit="4" topLeftCell="A5" activePane="bottomLeft" state="frozen"/>
      <selection activeCell="D61" sqref="D61"/>
      <selection pane="bottomLeft" activeCell="A5" sqref="A5"/>
    </sheetView>
  </sheetViews>
  <sheetFormatPr defaultColWidth="9" defaultRowHeight="17.399999999999999" x14ac:dyDescent="0.35"/>
  <cols>
    <col min="1" max="1" width="4.69921875" style="10" customWidth="1"/>
    <col min="2" max="2" width="22.59765625" style="11" customWidth="1"/>
    <col min="3" max="4" width="10.59765625" style="12" customWidth="1"/>
    <col min="5" max="5" width="8.59765625" style="10" customWidth="1"/>
    <col min="6" max="7" width="21.09765625" style="12" customWidth="1"/>
    <col min="8" max="8" width="23.59765625" style="13" customWidth="1"/>
    <col min="9" max="9" width="11.59765625" style="14" customWidth="1"/>
    <col min="10" max="16384" width="9" style="6"/>
  </cols>
  <sheetData>
    <row r="1" spans="1:9" x14ac:dyDescent="0.35">
      <c r="B1" s="18"/>
      <c r="C1" s="18"/>
      <c r="D1" s="18"/>
      <c r="E1" s="18"/>
      <c r="F1" s="18"/>
      <c r="G1" s="18"/>
      <c r="H1" s="18"/>
      <c r="I1" s="18"/>
    </row>
    <row r="2" spans="1:9" x14ac:dyDescent="0.35">
      <c r="A2" s="40" t="s">
        <v>7</v>
      </c>
      <c r="B2" s="40"/>
      <c r="C2" s="40"/>
      <c r="D2" s="40"/>
      <c r="E2" s="40"/>
      <c r="F2" s="40"/>
      <c r="G2" s="40"/>
      <c r="H2" s="40"/>
      <c r="I2" s="40"/>
    </row>
    <row r="3" spans="1:9" x14ac:dyDescent="0.35">
      <c r="A3" s="40" t="s">
        <v>0</v>
      </c>
      <c r="B3" s="40"/>
      <c r="C3" s="40"/>
      <c r="D3" s="40"/>
      <c r="E3" s="40"/>
      <c r="F3" s="40"/>
      <c r="G3" s="40"/>
      <c r="H3" s="40"/>
      <c r="I3" s="40"/>
    </row>
    <row r="4" spans="1:9" ht="18" thickBot="1" x14ac:dyDescent="0.4">
      <c r="A4" s="41" t="s">
        <v>9</v>
      </c>
      <c r="B4" s="41"/>
      <c r="C4" s="41"/>
      <c r="D4" s="41"/>
      <c r="E4" s="41"/>
      <c r="F4" s="41"/>
      <c r="G4" s="41"/>
      <c r="H4" s="41"/>
      <c r="I4" s="41"/>
    </row>
    <row r="5" spans="1:9" s="9" customFormat="1" ht="75" customHeight="1" x14ac:dyDescent="0.25">
      <c r="A5" s="39" t="s">
        <v>10</v>
      </c>
      <c r="B5" s="19" t="s">
        <v>12</v>
      </c>
      <c r="C5" s="20" t="s">
        <v>13</v>
      </c>
      <c r="D5" s="20" t="s">
        <v>2</v>
      </c>
      <c r="E5" s="19" t="s">
        <v>3</v>
      </c>
      <c r="F5" s="32" t="s">
        <v>4</v>
      </c>
      <c r="G5" s="31" t="s">
        <v>6</v>
      </c>
      <c r="H5" s="21" t="s">
        <v>5</v>
      </c>
      <c r="I5" s="38" t="s">
        <v>14</v>
      </c>
    </row>
    <row r="6" spans="1:9" s="7" customFormat="1" ht="60" customHeight="1" x14ac:dyDescent="0.25">
      <c r="A6" s="5">
        <v>1</v>
      </c>
      <c r="B6" s="4" t="s">
        <v>52</v>
      </c>
      <c r="C6" s="25">
        <v>9845</v>
      </c>
      <c r="D6" s="26">
        <f>C6</f>
        <v>9845</v>
      </c>
      <c r="E6" s="5" t="s">
        <v>1</v>
      </c>
      <c r="F6" s="33" t="s">
        <v>17</v>
      </c>
      <c r="G6" s="33" t="s">
        <v>35</v>
      </c>
      <c r="H6" s="5" t="s">
        <v>11</v>
      </c>
      <c r="I6" s="3" t="s">
        <v>68</v>
      </c>
    </row>
    <row r="7" spans="1:9" s="7" customFormat="1" ht="42" customHeight="1" x14ac:dyDescent="0.25">
      <c r="A7" s="5">
        <f>SUM(A6+1)</f>
        <v>2</v>
      </c>
      <c r="B7" s="4" t="s">
        <v>53</v>
      </c>
      <c r="C7" s="25">
        <v>7910</v>
      </c>
      <c r="D7" s="26">
        <f>C7</f>
        <v>7910</v>
      </c>
      <c r="E7" s="5" t="s">
        <v>1</v>
      </c>
      <c r="F7" s="33" t="s">
        <v>18</v>
      </c>
      <c r="G7" s="33" t="s">
        <v>36</v>
      </c>
      <c r="H7" s="5" t="s">
        <v>11</v>
      </c>
      <c r="I7" s="3" t="s">
        <v>69</v>
      </c>
    </row>
    <row r="8" spans="1:9" s="7" customFormat="1" ht="42" customHeight="1" x14ac:dyDescent="0.25">
      <c r="A8" s="5">
        <f t="shared" ref="A8:A12" si="0">SUM(A7+1)</f>
        <v>3</v>
      </c>
      <c r="B8" s="4" t="s">
        <v>54</v>
      </c>
      <c r="C8" s="25">
        <v>3430.42</v>
      </c>
      <c r="D8" s="26">
        <f t="shared" ref="D8:D10" si="1">C8</f>
        <v>3430.42</v>
      </c>
      <c r="E8" s="5" t="s">
        <v>1</v>
      </c>
      <c r="F8" s="33" t="s">
        <v>19</v>
      </c>
      <c r="G8" s="33" t="s">
        <v>37</v>
      </c>
      <c r="H8" s="5" t="s">
        <v>11</v>
      </c>
      <c r="I8" s="3" t="s">
        <v>70</v>
      </c>
    </row>
    <row r="9" spans="1:9" s="7" customFormat="1" ht="42" customHeight="1" x14ac:dyDescent="0.25">
      <c r="A9" s="5">
        <f t="shared" si="0"/>
        <v>4</v>
      </c>
      <c r="B9" s="4" t="s">
        <v>55</v>
      </c>
      <c r="C9" s="27">
        <v>13039.62</v>
      </c>
      <c r="D9" s="26">
        <f t="shared" si="1"/>
        <v>13039.62</v>
      </c>
      <c r="E9" s="5" t="s">
        <v>1</v>
      </c>
      <c r="F9" s="34" t="s">
        <v>20</v>
      </c>
      <c r="G9" s="34" t="s">
        <v>38</v>
      </c>
      <c r="H9" s="5" t="s">
        <v>11</v>
      </c>
      <c r="I9" s="3" t="s">
        <v>71</v>
      </c>
    </row>
    <row r="10" spans="1:9" s="7" customFormat="1" ht="42" customHeight="1" x14ac:dyDescent="0.25">
      <c r="A10" s="5">
        <f t="shared" si="0"/>
        <v>5</v>
      </c>
      <c r="B10" s="4" t="s">
        <v>56</v>
      </c>
      <c r="C10" s="27" t="s">
        <v>22</v>
      </c>
      <c r="D10" s="26" t="str">
        <f t="shared" si="1"/>
        <v>16.980.31</v>
      </c>
      <c r="E10" s="5" t="s">
        <v>1</v>
      </c>
      <c r="F10" s="33" t="s">
        <v>21</v>
      </c>
      <c r="G10" s="33" t="s">
        <v>39</v>
      </c>
      <c r="H10" s="5" t="s">
        <v>11</v>
      </c>
      <c r="I10" s="24" t="s">
        <v>72</v>
      </c>
    </row>
    <row r="11" spans="1:9" s="7" customFormat="1" ht="42" customHeight="1" x14ac:dyDescent="0.25">
      <c r="A11" s="5">
        <f t="shared" si="0"/>
        <v>6</v>
      </c>
      <c r="B11" s="4" t="s">
        <v>57</v>
      </c>
      <c r="C11" s="28">
        <v>1350</v>
      </c>
      <c r="D11" s="29">
        <f t="shared" ref="D11:D18" si="2">C11</f>
        <v>1350</v>
      </c>
      <c r="E11" s="5" t="s">
        <v>1</v>
      </c>
      <c r="F11" s="34" t="s">
        <v>23</v>
      </c>
      <c r="G11" s="34" t="s">
        <v>40</v>
      </c>
      <c r="H11" s="5" t="s">
        <v>11</v>
      </c>
      <c r="I11" s="24" t="s">
        <v>73</v>
      </c>
    </row>
    <row r="12" spans="1:9" s="7" customFormat="1" ht="42" customHeight="1" x14ac:dyDescent="0.25">
      <c r="A12" s="5">
        <f t="shared" si="0"/>
        <v>7</v>
      </c>
      <c r="B12" s="4" t="s">
        <v>58</v>
      </c>
      <c r="C12" s="27">
        <v>12000</v>
      </c>
      <c r="D12" s="26">
        <f t="shared" si="2"/>
        <v>12000</v>
      </c>
      <c r="E12" s="5" t="s">
        <v>1</v>
      </c>
      <c r="F12" s="33" t="s">
        <v>24</v>
      </c>
      <c r="G12" s="33" t="s">
        <v>41</v>
      </c>
      <c r="H12" s="5" t="s">
        <v>11</v>
      </c>
      <c r="I12" s="24" t="s">
        <v>74</v>
      </c>
    </row>
    <row r="13" spans="1:9" s="7" customFormat="1" ht="42" customHeight="1" x14ac:dyDescent="0.25">
      <c r="A13" s="5">
        <f t="shared" ref="A13:A23" si="3">SUM(A12+1)</f>
        <v>8</v>
      </c>
      <c r="B13" s="4" t="s">
        <v>8</v>
      </c>
      <c r="C13" s="28">
        <v>6630</v>
      </c>
      <c r="D13" s="29">
        <f t="shared" si="2"/>
        <v>6630</v>
      </c>
      <c r="E13" s="5" t="s">
        <v>1</v>
      </c>
      <c r="F13" s="34" t="s">
        <v>25</v>
      </c>
      <c r="G13" s="34" t="s">
        <v>42</v>
      </c>
      <c r="H13" s="5" t="s">
        <v>11</v>
      </c>
      <c r="I13" s="24" t="s">
        <v>75</v>
      </c>
    </row>
    <row r="14" spans="1:9" s="7" customFormat="1" ht="42" customHeight="1" x14ac:dyDescent="0.25">
      <c r="A14" s="5">
        <f t="shared" si="3"/>
        <v>9</v>
      </c>
      <c r="B14" s="4" t="s">
        <v>59</v>
      </c>
      <c r="C14" s="17">
        <v>9000</v>
      </c>
      <c r="D14" s="1">
        <f t="shared" si="2"/>
        <v>9000</v>
      </c>
      <c r="E14" s="5" t="s">
        <v>1</v>
      </c>
      <c r="F14" s="33" t="s">
        <v>26</v>
      </c>
      <c r="G14" s="33" t="s">
        <v>43</v>
      </c>
      <c r="H14" s="5" t="s">
        <v>11</v>
      </c>
      <c r="I14" s="24" t="s">
        <v>76</v>
      </c>
    </row>
    <row r="15" spans="1:9" s="7" customFormat="1" ht="42" customHeight="1" x14ac:dyDescent="0.25">
      <c r="A15" s="5">
        <f t="shared" si="3"/>
        <v>10</v>
      </c>
      <c r="B15" s="4" t="s">
        <v>59</v>
      </c>
      <c r="C15" s="17">
        <v>9000</v>
      </c>
      <c r="D15" s="1">
        <f t="shared" si="2"/>
        <v>9000</v>
      </c>
      <c r="E15" s="5" t="s">
        <v>1</v>
      </c>
      <c r="F15" s="35" t="s">
        <v>15</v>
      </c>
      <c r="G15" s="35" t="s">
        <v>44</v>
      </c>
      <c r="H15" s="5" t="s">
        <v>11</v>
      </c>
      <c r="I15" s="24" t="s">
        <v>77</v>
      </c>
    </row>
    <row r="16" spans="1:9" s="7" customFormat="1" ht="80.099999999999994" customHeight="1" x14ac:dyDescent="0.25">
      <c r="A16" s="5">
        <f t="shared" si="3"/>
        <v>11</v>
      </c>
      <c r="B16" s="4" t="s">
        <v>60</v>
      </c>
      <c r="C16" s="27">
        <v>11000</v>
      </c>
      <c r="D16" s="1">
        <f t="shared" si="2"/>
        <v>11000</v>
      </c>
      <c r="E16" s="5" t="s">
        <v>1</v>
      </c>
      <c r="F16" s="4" t="s">
        <v>27</v>
      </c>
      <c r="G16" s="4" t="s">
        <v>16</v>
      </c>
      <c r="H16" s="5" t="s">
        <v>11</v>
      </c>
      <c r="I16" s="24" t="s">
        <v>78</v>
      </c>
    </row>
    <row r="17" spans="1:9" s="7" customFormat="1" ht="80.099999999999994" customHeight="1" x14ac:dyDescent="0.25">
      <c r="A17" s="5">
        <f t="shared" si="3"/>
        <v>12</v>
      </c>
      <c r="B17" s="4" t="s">
        <v>61</v>
      </c>
      <c r="C17" s="27">
        <v>11000</v>
      </c>
      <c r="D17" s="1">
        <f t="shared" si="2"/>
        <v>11000</v>
      </c>
      <c r="E17" s="5" t="s">
        <v>1</v>
      </c>
      <c r="F17" s="35" t="s">
        <v>28</v>
      </c>
      <c r="G17" s="35" t="s">
        <v>45</v>
      </c>
      <c r="H17" s="5" t="s">
        <v>11</v>
      </c>
      <c r="I17" s="24" t="s">
        <v>79</v>
      </c>
    </row>
    <row r="18" spans="1:9" s="7" customFormat="1" ht="60" customHeight="1" x14ac:dyDescent="0.25">
      <c r="A18" s="5">
        <f t="shared" si="3"/>
        <v>13</v>
      </c>
      <c r="B18" s="4" t="s">
        <v>62</v>
      </c>
      <c r="C18" s="17">
        <v>800</v>
      </c>
      <c r="D18" s="1">
        <f t="shared" si="2"/>
        <v>800</v>
      </c>
      <c r="E18" s="5" t="s">
        <v>1</v>
      </c>
      <c r="F18" s="36" t="s">
        <v>29</v>
      </c>
      <c r="G18" s="36" t="s">
        <v>46</v>
      </c>
      <c r="H18" s="5" t="s">
        <v>11</v>
      </c>
      <c r="I18" s="24" t="s">
        <v>80</v>
      </c>
    </row>
    <row r="19" spans="1:9" s="7" customFormat="1" ht="42" customHeight="1" x14ac:dyDescent="0.25">
      <c r="A19" s="5">
        <f t="shared" si="3"/>
        <v>14</v>
      </c>
      <c r="B19" s="4" t="s">
        <v>63</v>
      </c>
      <c r="C19" s="17">
        <v>9000</v>
      </c>
      <c r="D19" s="1">
        <f>C19</f>
        <v>9000</v>
      </c>
      <c r="E19" s="5" t="s">
        <v>1</v>
      </c>
      <c r="F19" s="36" t="s">
        <v>30</v>
      </c>
      <c r="G19" s="36" t="s">
        <v>47</v>
      </c>
      <c r="H19" s="5" t="s">
        <v>11</v>
      </c>
      <c r="I19" s="24" t="s">
        <v>81</v>
      </c>
    </row>
    <row r="20" spans="1:9" s="7" customFormat="1" ht="42" customHeight="1" x14ac:dyDescent="0.25">
      <c r="A20" s="5">
        <f t="shared" si="3"/>
        <v>15</v>
      </c>
      <c r="B20" s="4" t="s">
        <v>64</v>
      </c>
      <c r="C20" s="15">
        <v>9000</v>
      </c>
      <c r="D20" s="2">
        <f t="shared" ref="D20:D23" si="4">C20</f>
        <v>9000</v>
      </c>
      <c r="E20" s="5" t="s">
        <v>1</v>
      </c>
      <c r="F20" s="22" t="s">
        <v>31</v>
      </c>
      <c r="G20" s="22" t="s">
        <v>48</v>
      </c>
      <c r="H20" s="5" t="s">
        <v>11</v>
      </c>
      <c r="I20" s="24" t="s">
        <v>82</v>
      </c>
    </row>
    <row r="21" spans="1:9" s="7" customFormat="1" ht="42" customHeight="1" x14ac:dyDescent="0.25">
      <c r="A21" s="5">
        <f t="shared" si="3"/>
        <v>16</v>
      </c>
      <c r="B21" s="4" t="s">
        <v>65</v>
      </c>
      <c r="C21" s="23">
        <v>7500</v>
      </c>
      <c r="D21" s="16">
        <f t="shared" si="4"/>
        <v>7500</v>
      </c>
      <c r="E21" s="5" t="s">
        <v>1</v>
      </c>
      <c r="F21" s="37" t="s">
        <v>32</v>
      </c>
      <c r="G21" s="37" t="s">
        <v>49</v>
      </c>
      <c r="H21" s="5" t="s">
        <v>11</v>
      </c>
      <c r="I21" s="24" t="s">
        <v>83</v>
      </c>
    </row>
    <row r="22" spans="1:9" s="7" customFormat="1" ht="80.099999999999994" customHeight="1" x14ac:dyDescent="0.25">
      <c r="A22" s="5">
        <f t="shared" si="3"/>
        <v>17</v>
      </c>
      <c r="B22" s="4" t="s">
        <v>66</v>
      </c>
      <c r="C22" s="17">
        <v>27000</v>
      </c>
      <c r="D22" s="1">
        <f t="shared" si="4"/>
        <v>27000</v>
      </c>
      <c r="E22" s="5" t="s">
        <v>1</v>
      </c>
      <c r="F22" s="22" t="s">
        <v>33</v>
      </c>
      <c r="G22" s="22" t="s">
        <v>50</v>
      </c>
      <c r="H22" s="5" t="s">
        <v>11</v>
      </c>
      <c r="I22" s="24" t="s">
        <v>84</v>
      </c>
    </row>
    <row r="23" spans="1:9" s="7" customFormat="1" ht="120" customHeight="1" x14ac:dyDescent="0.25">
      <c r="A23" s="5">
        <f t="shared" si="3"/>
        <v>18</v>
      </c>
      <c r="B23" s="4" t="s">
        <v>67</v>
      </c>
      <c r="C23" s="17">
        <v>30000</v>
      </c>
      <c r="D23" s="1">
        <f t="shared" si="4"/>
        <v>30000</v>
      </c>
      <c r="E23" s="5" t="s">
        <v>1</v>
      </c>
      <c r="F23" s="36" t="s">
        <v>34</v>
      </c>
      <c r="G23" s="36" t="s">
        <v>51</v>
      </c>
      <c r="H23" s="5" t="s">
        <v>11</v>
      </c>
      <c r="I23" s="24" t="s">
        <v>85</v>
      </c>
    </row>
    <row r="24" spans="1:9" x14ac:dyDescent="0.35">
      <c r="A24" s="30"/>
      <c r="I24" s="8"/>
    </row>
    <row r="25" spans="1:9" x14ac:dyDescent="0.35">
      <c r="I25" s="8"/>
    </row>
    <row r="26" spans="1:9" x14ac:dyDescent="0.35">
      <c r="I26" s="8"/>
    </row>
    <row r="27" spans="1:9" x14ac:dyDescent="0.35">
      <c r="I27" s="8"/>
    </row>
    <row r="28" spans="1:9" x14ac:dyDescent="0.35">
      <c r="I28" s="8"/>
    </row>
  </sheetData>
  <mergeCells count="3">
    <mergeCell ref="A2:I2"/>
    <mergeCell ref="A3:I3"/>
    <mergeCell ref="A4:I4"/>
  </mergeCells>
  <phoneticPr fontId="3" type="noConversion"/>
  <dataValidations count="2">
    <dataValidation type="list" allowBlank="1" showInputMessage="1" showErrorMessage="1" sqref="E6:E23">
      <formula1>วิธีซื้อหรือจ้าง</formula1>
    </dataValidation>
    <dataValidation type="list" allowBlank="1" showInputMessage="1" showErrorMessage="1" sqref="H6:H23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พ.ย.68</vt:lpstr>
      <vt:lpstr>พ.ย.68!Print_Titles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2026-05-28T08:42:38Z</cp:lastPrinted>
  <dcterms:created xsi:type="dcterms:W3CDTF">2014-10-27T03:46:51Z</dcterms:created>
  <dcterms:modified xsi:type="dcterms:W3CDTF">2026-06-04T13:18:26Z</dcterms:modified>
</cp:coreProperties>
</file>