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top\"/>
    </mc:Choice>
  </mc:AlternateContent>
  <bookViews>
    <workbookView xWindow="0" yWindow="0" windowWidth="23040" windowHeight="8724"/>
  </bookViews>
  <sheets>
    <sheet name="ต.ค.68" sheetId="18" r:id="rId1"/>
  </sheets>
  <definedNames>
    <definedName name="_xlnm.Print_Titles" localSheetId="0">ต.ค.68!$1:$5</definedName>
    <definedName name="วิธีซื้อหรือจ้าง">#REF!</definedName>
    <definedName name="เหตุผลที่คัดเลือก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4" i="18" l="1"/>
  <c r="D56" i="18"/>
  <c r="D55" i="18"/>
  <c r="D52" i="18"/>
  <c r="D53" i="18"/>
  <c r="D19" i="18"/>
  <c r="D20" i="18"/>
  <c r="D21" i="18"/>
  <c r="D22" i="18"/>
  <c r="D23" i="18"/>
  <c r="D24" i="18"/>
  <c r="D43" i="18"/>
  <c r="D36" i="18"/>
  <c r="D35" i="18"/>
  <c r="D32" i="18"/>
  <c r="D31" i="18"/>
  <c r="D15" i="18"/>
  <c r="D16" i="18"/>
  <c r="D42" i="18" l="1"/>
  <c r="D41" i="18"/>
  <c r="D51" i="18" l="1"/>
  <c r="D50" i="18"/>
  <c r="D49" i="18"/>
  <c r="D48" i="18"/>
  <c r="D47" i="18"/>
  <c r="D46" i="18"/>
  <c r="D45" i="18"/>
  <c r="D44" i="18"/>
  <c r="D40" i="18"/>
  <c r="D37" i="18"/>
  <c r="D34" i="18"/>
  <c r="D33" i="18"/>
  <c r="D29" i="18"/>
  <c r="D28" i="18"/>
  <c r="D27" i="18"/>
  <c r="D30" i="18" l="1"/>
  <c r="D14" i="18"/>
  <c r="D39" i="18" l="1"/>
  <c r="D38" i="18"/>
  <c r="A7" i="18"/>
  <c r="A8" i="18" s="1"/>
  <c r="A9" i="18" s="1"/>
  <c r="A10" i="18" s="1"/>
  <c r="A11" i="18" s="1"/>
  <c r="A12" i="18" s="1"/>
  <c r="A13" i="18" s="1"/>
  <c r="A14" i="18" s="1"/>
  <c r="A15" i="18" s="1"/>
  <c r="A16" i="18" s="1"/>
  <c r="A17" i="18" s="1"/>
  <c r="D17" i="18"/>
  <c r="A18" i="18" l="1"/>
  <c r="A19" i="18" s="1"/>
  <c r="A20" i="18" s="1"/>
  <c r="A21" i="18" s="1"/>
  <c r="A22" i="18" s="1"/>
  <c r="A23" i="18" s="1"/>
  <c r="A24" i="18" s="1"/>
  <c r="A25" i="18" s="1"/>
  <c r="A26" i="18" l="1"/>
  <c r="A27" i="18" s="1"/>
  <c r="A28" i="18" s="1"/>
  <c r="A29" i="18" s="1"/>
  <c r="A30" i="18" s="1"/>
  <c r="A31" i="18" s="1"/>
  <c r="A32" i="18" s="1"/>
  <c r="A33" i="18" s="1"/>
  <c r="A34" i="18" s="1"/>
  <c r="A35" i="18" s="1"/>
  <c r="A36" i="18" s="1"/>
  <c r="A37" i="18" s="1"/>
  <c r="A38" i="18" s="1"/>
  <c r="A39" i="18" s="1"/>
  <c r="A40" i="18" s="1"/>
  <c r="A41" i="18" s="1"/>
  <c r="A42" i="18" s="1"/>
  <c r="A44" i="18" l="1"/>
  <c r="A45" i="18" s="1"/>
  <c r="A46" i="18" s="1"/>
  <c r="A47" i="18" s="1"/>
  <c r="A48" i="18" s="1"/>
  <c r="A49" i="18" s="1"/>
  <c r="A50" i="18" s="1"/>
  <c r="A51" i="18" s="1"/>
  <c r="A52" i="18" s="1"/>
  <c r="A53" i="18" s="1"/>
  <c r="A54" i="18" s="1"/>
  <c r="A55" i="18" s="1"/>
  <c r="A56" i="18" s="1"/>
  <c r="A43" i="18"/>
  <c r="D7" i="18" l="1"/>
  <c r="D8" i="18"/>
  <c r="D9" i="18"/>
  <c r="D10" i="18"/>
  <c r="D11" i="18"/>
  <c r="D12" i="18"/>
  <c r="D13" i="18"/>
  <c r="D18" i="18"/>
  <c r="D25" i="18"/>
  <c r="D26" i="18"/>
  <c r="D6" i="18"/>
</calcChain>
</file>

<file path=xl/sharedStrings.xml><?xml version="1.0" encoding="utf-8"?>
<sst xmlns="http://schemas.openxmlformats.org/spreadsheetml/2006/main" count="319" uniqueCount="199">
  <si>
    <t>แบบ สขร.1</t>
  </si>
  <si>
    <t>องค์การบริหารส่วนตำบลแม่ก๊า</t>
  </si>
  <si>
    <t>เฉพาะเจาะจง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</si>
  <si>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</si>
  <si>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</si>
  <si>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</si>
  <si>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เหตุผลที่คัดเลือกโดยสรุป</t>
  </si>
  <si>
    <t>ผู้ได้รับการคัดเลือก
และราคาที่ตกลงซื้อหรือจ้าง</t>
  </si>
  <si>
    <t>ซื้อน้ำมันเชื้อเพลิง แผนงานบริหารงานทั่วไป</t>
  </si>
  <si>
    <t>ซื้อน้ำมันเชื้อเพลิง แผนงานบริหารงานทั่วไปคลัง</t>
  </si>
  <si>
    <t>ซื้อน้ำมันเชื้อเพลิง แผนงานการศึกษา</t>
  </si>
  <si>
    <t>ซื้อน้ำมันเชื้อเพลิง แผนงานสาธารณสุข</t>
  </si>
  <si>
    <t>ซื้อน้ำมันเชื้อเพลิง แผนงานสังคมสงเคราะห์</t>
  </si>
  <si>
    <t>ซื้อน้ำมันเชื้อเพลิง แผนงานอุตสาหกรรมและการโยธา</t>
  </si>
  <si>
    <t>ซื้อน้ำมันเชื้อเพลิง แผนงานการเกษตร</t>
  </si>
  <si>
    <t>ซื้อน้ำมันเชื้อเพลิง แผนงานรักษาความสงบภายใน</t>
  </si>
  <si>
    <t>จ้างเหมาจัดทำเว็บไซด์ของอบต.แม่ก๊า</t>
  </si>
  <si>
    <t>วันที่  4 พฤศจิกายน 2568</t>
  </si>
  <si>
    <t>สรุปผลการดำเนินการจัดซื้อจัดจ้าง ในรอบเดือน ตุลาคม 2568</t>
  </si>
  <si>
    <t>ลำดับที่</t>
  </si>
  <si>
    <t>ไม่เกินวงเงินตามที่กำหนดในกฏกระทรวง</t>
  </si>
  <si>
    <t>งานที่จัดซื้อหรือจัดจ้าง</t>
  </si>
  <si>
    <t>วงเงินที่จะซื้อหรือจัดจ้าง</t>
  </si>
  <si>
    <t>เลขที่และวันที่ของสัญญาหรือข้อตกลงในการซื้อหรือจ้าง</t>
  </si>
  <si>
    <t>สหกรณ์การเกษตรอำเภอสันป่าตอง ราคาที่เสนอ 100,000 บาท</t>
  </si>
  <si>
    <t>บริษัทวันเดอร์เวสท์เซอร์วิส จำกัด ราคาที่เสนอ 126,000 บาท</t>
  </si>
  <si>
    <t>บริษัท ซีเอ็ม ไนซ์ โซลูชั่นจำกัด ราคาที่เสนอ 32,000 บาท</t>
  </si>
  <si>
    <t>สหกรณ์การเกษตรอำเภอสันป่าตอง จำนวนเงิน 20,000 บาท</t>
  </si>
  <si>
    <t>สหกรณ์การเกษตรอำเภอสันป่าตอง 
ราคาที่เสนอ 160,000 บาท</t>
  </si>
  <si>
    <t>สหกรณ์โคนมเชียงใหม่ 
ราคาที่เสนอ 12,051.77 บาท</t>
  </si>
  <si>
    <t>สหกรณ์โคนมเชียงใหม่ 
ราคาที่เสนอ 20,177.91 บาท</t>
  </si>
  <si>
    <t>สหกรณ์การเกษตรอำเภอสันป่าตอง 
ราคาที่เสนอ 3,000 บาท</t>
  </si>
  <si>
    <t>สหกรณ์การเกษตรอำเภอสันป่าตอง 
ราคาที่เสนอ 20,000 บาท</t>
  </si>
  <si>
    <t>สหกรณ์การเกษตรอำเภอสันป่าตอง 
ราคาที่เสนอ 5,000 บาท</t>
  </si>
  <si>
    <t>สหกรณ์การเกษตรอำเภอสันป่าตอง 
ราคาที่เสนอ 4,000 บาท</t>
  </si>
  <si>
    <t>สหกรณ์การเกษตรอำเภอสันป่าตอง 
ราคาที่เสนอ 30,000 บาท</t>
  </si>
  <si>
    <t>สหกรณ์การเกษตรอำเภอสันป่าตอง
ราคาที่เสนอ 5,000 บาท</t>
  </si>
  <si>
    <t>ร้านท่ากานการเกษตร 
ราคาที่เสนอ 4,800 บาท</t>
  </si>
  <si>
    <t>สหกรณ์โคนมเชียงใหม่ 
ราคาที่เสนอ 14,087.60 บาท</t>
  </si>
  <si>
    <t>สหกรณ์โคนมเชียงใหม่ 
ราคาที่เสนอ 11,338.80 บาท</t>
  </si>
  <si>
    <t>นายวันเฉลิม  ปัญญา 
ราคาที่เสนอ 57,600 บาท</t>
  </si>
  <si>
    <t>ร้านชาญชัย ยางมิกซ์
ราคาที่เสนอ 48,000 บาท</t>
  </si>
  <si>
    <t>ร้านลำพูนเครื่องเขียน
ราคาที่เสนอ 1,280 บาท</t>
  </si>
  <si>
    <t>ร้านสุชาดาภัณฑ์ 2 
ราคาที่เสนอ 17,390 บาท</t>
  </si>
  <si>
    <t>ร้านลำพูนเครื่องเขียน 
ราคาที่เสนอ 9,845 บาท</t>
  </si>
  <si>
    <t>ร้านปูเป้การไฟฟ้า 
ราคาที่เสนอ 18,404 บาท</t>
  </si>
  <si>
    <t>นายพิศาล  ยาณะ 
ราคาที่เสนอ 9,000 บาท</t>
  </si>
  <si>
    <t>นายวรรณเฉลิม  กันทาจันทร์ 
ราคาที่เสนอ 9,000 บาท</t>
  </si>
  <si>
    <t>น.ส.เบญจวรรณ  เรือนเมา 
ราคาที่เสนอ 11,000 บาท</t>
  </si>
  <si>
    <t>น.ส.น้ำผึ้ง ปัญจะ 
ราคาที่เสนอ 11,000 บาท</t>
  </si>
  <si>
    <t xml:space="preserve">นางราตรี  ไชยสาร 
ราคาที่เสนอ 800 บาท </t>
  </si>
  <si>
    <t>น.ส.ธนัชพร สืบเรือง
 ราคาที่เสนอ 9,000 บาท</t>
  </si>
  <si>
    <t>นางจินตนา  กาโจทย์ 
ราคาที่เสนอ 17,000 บาท</t>
  </si>
  <si>
    <t>นายชัยยันต์  อุบลรัตน์ 
ราคาที่เสนอ 9,000 บาท</t>
  </si>
  <si>
    <t>นางอำไพ  บุญทา 
ราคาที่เสนอ 27,000 บาท</t>
  </si>
  <si>
    <t>นายถวิล  ปันกองงาม 
ราคาที่เสนอ 13,285 บาท</t>
  </si>
  <si>
    <t>น.ส.สุพิชญา  บุญเสริม 
ราคาที่เสนอ 8,000 บาท</t>
  </si>
  <si>
    <t>นายณัฐพล  ปั๋นคำ 
ราคาที่เสนอ 27,000 บาท</t>
  </si>
  <si>
    <t>นายสุริยา  ไวโย 
ราคาที่เสนอ 18,000 บาท</t>
  </si>
  <si>
    <t>นายสุกฤษฎิ์พงษ์  สุภานันต์ 
ราคาที่เสนอ 36,000 บาท</t>
  </si>
  <si>
    <t>นายชาติชาย  สมเบ็ต 
ราคาที่เสนอ 74,400 บาท</t>
  </si>
  <si>
    <t>นางไพริน  ยารังศรี 
ราคาที่เสนอ 36,000 บาท</t>
  </si>
  <si>
    <t>น.ส.ทองสาย  วันมาละ 
ราคาที่เสนอ 36,000 บาท</t>
  </si>
  <si>
    <t>นายเสน่ห์  ขันพิทักษ์ 
ราคาที่เสนอ 74,400 บาท</t>
  </si>
  <si>
    <t>นายวรรณเฉลิม  กันทาจันทร์
ราคาที่เสนอ 9,000 บาท</t>
  </si>
  <si>
    <t>น.ส.ธนัชพร สืบเรือง 
ราคาที่เสนอ 9,000 บาท</t>
  </si>
  <si>
    <t>นายอนันตพร  กิจมีทรัพย์สกุล 
ราคาที่เสนอ 7,500 บาท</t>
  </si>
  <si>
    <t>สหกรณ์โคนมเชียงใหม่ 
จำนวนเงิน 12,051.77 บาท</t>
  </si>
  <si>
    <t>สหกรณ์การเกษตรอำเภอสันป่าตอง 
จำนวนเงิน 5,000 บาท</t>
  </si>
  <si>
    <t>สหกรณ์การเกษตรอำเภอสันป่าตอง 
จำนวนเงิน 4,000 บาท</t>
  </si>
  <si>
    <t>สหกรณ์การเกษตรอำเภอสันป่าตอง 
จำนวนเงิน 30,000 บาท</t>
  </si>
  <si>
    <t>สหกรณ์การเกษตรอำเภอสันป่าตอง 
จำนวนเงิน 100,000 บาท</t>
  </si>
  <si>
    <t>สหกรณ์การเกษตรอำเภอสันป่าตอง 
จำนวนเงิน 3,000 บาท</t>
  </si>
  <si>
    <t>สหกรณ์การเกษตรอำเภอสันป่าตอง 
จำนวนเงิน 160,000 บาท</t>
  </si>
  <si>
    <t>สหกรณ์โคนมเชียงใหม่ 
จำนวนเงิน 20,177.91 บาท</t>
  </si>
  <si>
    <t>ร้านท่ากานการเกษตร 
จำนวนเงิน 4,800 บาท</t>
  </si>
  <si>
    <t>สหกรณ์โคนมเชียงใหม่ 
จำนวนเงิน 11,338.80 บาท</t>
  </si>
  <si>
    <t>สหกรณ์โคนมเชียงใหม่ 
จำนวนเงิน 14,087.60 บาท</t>
  </si>
  <si>
    <t>นายวันเฉลิม  ปัญญา 
จำนวนเงิน  57,600 บาท</t>
  </si>
  <si>
    <t>ร้านลำพูนเครื่องเขียน
จำนวนเงิน 1,280 บาท</t>
  </si>
  <si>
    <t>ร้านสุชาดาภัณฑ์ 2 
จำนวนเงิน 17,390 บาท</t>
  </si>
  <si>
    <t>ร้านลำพูนเครื่องเขียน 
จำนวนเงิน 9,845 บาท</t>
  </si>
  <si>
    <t>ร้านปูเป้การไฟฟ้า 
จำนวนเงิน 18,404 บาท</t>
  </si>
  <si>
    <t>นายพิศาล  ยาณะ 
จำนวนเงิน 9,000 บาท</t>
  </si>
  <si>
    <t>นายวรรณเฉลิม  กันทาจันทร์ 
จำนวนเงิน  9,000 บาท</t>
  </si>
  <si>
    <t>น.ส.เบญจวรรณ  เรือนเมา
จำนวนเงิน 11,000 บาท</t>
  </si>
  <si>
    <t>น.ส.น้ำผึ้ง ปัญจะ 
จำนวนเงิน 11,000 บาท</t>
  </si>
  <si>
    <t xml:space="preserve">นางราตรี  ไชยสาร 
จำนวนเงิน 800 บาท </t>
  </si>
  <si>
    <t>น.ส.ธนัชพร สืบเรือง 
จำนวนเงิน 9,000 บาท</t>
  </si>
  <si>
    <t>นางจินตนา  กาโจทย์ 
จำนวนเงิน  17,000 บาท</t>
  </si>
  <si>
    <t>นายชัยยันต์  อุบลรัตน์ 
จำนวนเงิน 9,000 บาท</t>
  </si>
  <si>
    <t>นางอำไพ  บุญทา 
จำนวนเงิน  27,000 บาท</t>
  </si>
  <si>
    <t>นายถวิล  ปันกองงาม 
จำนวนเงิน  13,285 บาท</t>
  </si>
  <si>
    <t>น.ส.สุพิชญา  บุญเสริม 
จำนวนเงิน 8,000 บาท</t>
  </si>
  <si>
    <t>นายณัฐพล  ปั๋นคำ
  จำนวนเงิน 27,000 บาท</t>
  </si>
  <si>
    <t>นายสุริยา  ไวโย 
จำนวนเงิน 18,000 บาท</t>
  </si>
  <si>
    <t>นายสุกฤษฎิ์พงษ์  สุภานันต์ 
จำนวนเงิน  36,000 บาท</t>
  </si>
  <si>
    <t>น.ส.ทองสาย  วันมาละ 
จำนวนเงิน 36,000 บาท</t>
  </si>
  <si>
    <t>นางไพริน  ยารังศรี 
จำนวนเงิน  36,000 บาท</t>
  </si>
  <si>
    <t>นายชาติชาย  สมเบ็ต 
จำนวนเงิน 74,400 บาท</t>
  </si>
  <si>
    <t>นายเสน่ห์  ขันพิทักษ์ 
จำนวนเงิน 74,400 บาท</t>
  </si>
  <si>
    <t>บริษัทวันเดอร์เวสท์เซอร์วิส จำกัด
 จำนวนเงิน  126,000 บาท</t>
  </si>
  <si>
    <t>บริษัท ซีเอ็ม ไนซ์ โซลูชั่นจำกัด
 จำนวนเงิน 32,000 บาท</t>
  </si>
  <si>
    <t>บริษัทโตโยต้าเชียงใหม่ จำกัด
 จำนวนเงิน 6,808.32 บาท</t>
  </si>
  <si>
    <t>นายวรรณเฉลิม  กันทาจันทร์ 
จำนวนเงิน 9,000 บาท</t>
  </si>
  <si>
    <t>น.ส.เบญจวรรณ  เรือนเมา 
จำนวนเงิน  11,000 บาท</t>
  </si>
  <si>
    <t>นายอนันตพร  กิจมีทรัพย์สกุล 
จำนวนเงิน  7,500 บาท</t>
  </si>
  <si>
    <t>บริษัทวันเดอร์เวสท์เซอร์วิส จำกัด 
จำนวนเงิน 126,000 บาท</t>
  </si>
  <si>
    <t>นายถวิล  ปันกองงาม 
จำนวนเงิน 13,285 บาท</t>
  </si>
  <si>
    <t>ซื้ออาหารเสริม (นม) ศพด.แม่ก๊า เดือน ตุลาคม 2568</t>
  </si>
  <si>
    <t>ซื้ออาหารเสริม (นม) โรงเรียนวัดโรงวัว เดือน  ตุลาคม 2568</t>
  </si>
  <si>
    <t>ซื้อสารเคมีกำจัดวัชพืชกลูโฟซิเนต ขนาด 4 ลิตร จำนวน 6 แกลลอน</t>
  </si>
  <si>
    <t>ซื้ออาหารเสริม (นม) ศพด.แม่ก๊า เดือน พฤศจิกายน 2568</t>
  </si>
  <si>
    <t>ซื้ออาหารเสริม (นม) โรงเรียนวัดโรงวัว  เดือน พฤศจิกายน 2568</t>
  </si>
  <si>
    <t>ซื้อวัสดุก่อสร้าง จำนวน 2 รายการ</t>
  </si>
  <si>
    <t>ซื้อยางมะตอยสำเร็จรูป จำนวน 400 ถุง</t>
  </si>
  <si>
    <t>ซื้อกล่องพลาสติก ขนาด 60 ลิตร จำนวน 8 กล่อง</t>
  </si>
  <si>
    <t>ซื้อวัสดุสำนักงาน จำนวน 5 รายการ(ผ้าประดับอาคาร พานดอกไม้  ผ้าคลุมโต๊ะ ผ้าฉากประดับ เครื่องทองน้อย)</t>
  </si>
  <si>
    <t>ซื้อวัสดุสำนักงาน จำนวน 7 รายการ</t>
  </si>
  <si>
    <t>ซื้อวัสดุไฟฟ้าและวิทยุ จำนวน 3 ราย</t>
  </si>
  <si>
    <t>จ้างเหมาพนักงานปฏิบัติงานกู้ชีพกู้ภัย ประจำเดือน ตุลาคม 2568</t>
  </si>
  <si>
    <t>จ้างเหมาผู้ปฏิบัติงานประจำศูนย์ปฏิบัติการร่วมในการช่วยเหลือประชาชนฯ ประจำเดือน  ตุลาคม 2568</t>
  </si>
  <si>
    <t>จ้างเหมาผู้ปฏิบัติงานประจำศูนย์ปฏิบัติการร่วมในการช่วยเหลือประชาชนฯ ประจำเดือน  ตุลาคม  2568</t>
  </si>
  <si>
    <t>จ้างเหมาทำความสะอาดศูนย์ปฏิบัติการร่วมในการช่วยเหลือประชาชนฯ ประจำเดือน  ตุลาคม 2568</t>
  </si>
  <si>
    <t>จ้างเหมาบริการผู้ดูแลเด็ก ศพด.ต.แม่ก๊า  ประจำเดือน ตุลาคม 2568</t>
  </si>
  <si>
    <t>จ้างเหมาบริการผู้ปฏิบัติงานประจำกองคลัง จำนวน 2 เดือนๆ ละ 8,500 บาท (ตุลาคม-พฤศจิกายน  2568)</t>
  </si>
  <si>
    <t>จ้างเหมาบริการคนงานทั่วไป เดือน ตุลาคม 2568</t>
  </si>
  <si>
    <t>จ้างเหมาบริการแม่บ้านทำความสะอาดสำนักงาน อบต.แม่ก๊า จำนวน 3 เดือน( ต.ค. -ธ.ค. 68) เดือนละ 9,000 บาท</t>
  </si>
  <si>
    <t>จ้างเหมาบริการผู้ช่วยนิติกร เดือน ตุลาคม 2568</t>
  </si>
  <si>
    <t>จ้างเหมาบริการผู้ปฏิบัติหน้าที่งานธุรการ กองส่งเสริมการเกษตร เดือน ตุลาคม  2568</t>
  </si>
  <si>
    <t>จ้างเหมาบริการพนักงานขับรถกระเช้าไฟฟ้า จำนวน 3 เดือน ๆ ละ 9,000 บาท (ตุลาคม -ธันวาคม 2568)</t>
  </si>
  <si>
    <t>จ้างเหมาจัดเก็บขยะอันตรายและขยะติดเชื้อ  ภายในตำบลแม่ก๊า จำนวน 14 หมู่บ้าน รวม 16 จุด  จำนวน 12 เดือน ๆละ 1,500 บาท</t>
  </si>
  <si>
    <t>จ้างเหมาบริการผู้ช่วยนักกายภาพบำบัดโครงการกิจกรรมบำบัดและการภาพบำบัดผู้สูงอายุและผู้พิการจากโรคหลอดเลือดสมองในศูนย์ฟื้นฟูสมรรถภาพผู้มีภาวะพึ่งพิง อบต.แม่ก๊า จำนวน 12 เดือน ๆ ละ 3,000 บาท</t>
  </si>
  <si>
    <t>จ้างเหมารถรับ-ส่งนักเรียนศพด.ต.แม่ก๊า(สายเหนือ) จำนวน 6 เดือน(ตุลาคม 2568 - มีนาคม 2569)</t>
  </si>
  <si>
    <t>จ้างเหมารถรับ-ส่งนักเรียนศพด.ต.แม่ก๊า(สายใต้) จำนวน 6 เดือน(ตุลาคม 2568 - มีนาคม 2569)</t>
  </si>
  <si>
    <t xml:space="preserve">จ้างเหมาเก็บขยะในพื้นที่ตำบลแม่ก๊า หมู่ที่ 1 - 14 เดือน ตุลาคม 2568 </t>
  </si>
  <si>
    <t>จ้างเหมาตรวจเช็คซ่อมแซมรถยนต์ส่วนกลาง หมายเลขทะเบียน จพ 1629 เชียงใหม่</t>
  </si>
  <si>
    <t>จ้างเหมาพนักงานปฏิบัติงานกู้ชีพกู้ภัย ประจำเดือน พฤศจิกายน 2568</t>
  </si>
  <si>
    <t>จ้างเหมาผู้ปฏิบัติงานประจำศูนย์ปฏิบัติการร่วมในการช่วยเหลือประชาชนฯ ประจำเดือน  พฤศจิกายน 2568</t>
  </si>
  <si>
    <t>จ้างเหมาผู้ปฏิบัติงานประจำศูนย์ปฏิบัติการร่วมในการช่วยเหลือประชาชนฯ ประจำเดือน  พฤศจิกายน  2568</t>
  </si>
  <si>
    <t>จ้างเหมาทำความสะอาดศูนย์ปฏิบัติการร่วมในการช่วยเหลือประชาชนฯ ประจำเดือน  พฤศจิกายน 2568</t>
  </si>
  <si>
    <t>จ้างเหมาบริการผู้ดูแลเด็ก ศพด.ต.แม่ก๊า  ประจำเดือน พฤศจิกายน 2568</t>
  </si>
  <si>
    <t>จ้างเหมาบริการคนงานทั่วไป เดือน พฤศจิกายน 2568</t>
  </si>
  <si>
    <t>จ้างเหมาบริการภารโรงศูนย์พัฒนาเด็กเล็ก อบต.แม่ก๊า เดือน พฤศจิกายน 2568</t>
  </si>
  <si>
    <t>จ้างเหมาบริการผู้ปฏิบัติหน้าที่งานธุรการ กองส่งเสริมการเกษตร เดือน พฤศจิกายน  2568</t>
  </si>
  <si>
    <t xml:space="preserve">จ้างเหมาเก็บขยะในพื้นที่ตำบลแม่ก๊า หมู่ที่ 1 - 14 เดือน พฤศจิกายน 2568 </t>
  </si>
  <si>
    <t>จ้างเหมาบริการผู้ช่วยนิติกร เดือน พฤศจิกายน 2568</t>
  </si>
  <si>
    <t>ซ01/2569
1 ต.ค. 2568</t>
  </si>
  <si>
    <t>ซ02/2569
1 ต.ค. 2568</t>
  </si>
  <si>
    <t>ซ03/2569
1 ต.ค. 2568</t>
  </si>
  <si>
    <t>ซ04/2569
1 ต.ค. 2568</t>
  </si>
  <si>
    <t>ซ05/2569
1 ต.ค. 2568</t>
  </si>
  <si>
    <t>ซ06/2569
1 ต.ค. 2568</t>
  </si>
  <si>
    <t>ซ07/2569
1 ต.ค. 2568</t>
  </si>
  <si>
    <t>ซ08/2569
1 ต.ค. 2568</t>
  </si>
  <si>
    <t>ซ09/2569
1 ต.ค. 2568</t>
  </si>
  <si>
    <t>ซ10/2569
1 ต.ค. 2568</t>
  </si>
  <si>
    <t>ซ11/2569
15 ต.ค. 2568</t>
  </si>
  <si>
    <t>ซ12/2569
29 ต.ค. 2568</t>
  </si>
  <si>
    <t>ซ13/2569
29 ต.ค. 2568</t>
  </si>
  <si>
    <t>ซ14/2569
30 ต.ค. 2568</t>
  </si>
  <si>
    <t>ซ15/2569
30 ต.ค. 2568</t>
  </si>
  <si>
    <t>ซ16/2569
30 ต.ค. 2568</t>
  </si>
  <si>
    <t>ซ17/2568
30 ต.ค. 2568</t>
  </si>
  <si>
    <t>ซ18/2569
31 ต.ค. 2568</t>
  </si>
  <si>
    <t>ซ19/2569
31 ต.ค. 2568</t>
  </si>
  <si>
    <t>จ01/2569
1 ต.ค. 2568</t>
  </si>
  <si>
    <t>จ02/2569
1 ต.ค. 2568</t>
  </si>
  <si>
    <t>จ03/2569
1 ต.ค. 2568</t>
  </si>
  <si>
    <t>จ04/2569
1 ต.ค. 2568</t>
  </si>
  <si>
    <t>จ05/2569
1 ต.ค. 2568</t>
  </si>
  <si>
    <t>จ06/2569
1 ต.ค. 2568</t>
  </si>
  <si>
    <t>จ07/2569
1 ต.ค. 2568</t>
  </si>
  <si>
    <t>จ08/2569
1 ต.ค. 2568</t>
  </si>
  <si>
    <t>จ09/2569
1 ต.ค. 2568</t>
  </si>
  <si>
    <t>จ10/2569
1 ต.ค. 2568</t>
  </si>
  <si>
    <t>จ11/2569
1 ต.ค. 2568</t>
  </si>
  <si>
    <t>จ12/2569
1 ต.ค. 2568</t>
  </si>
  <si>
    <t>จ13/2569
1 ต.ค. 2568</t>
  </si>
  <si>
    <t>จ14/2569
1 ต.ค. 2568</t>
  </si>
  <si>
    <t>จ15/2569
1 ต.ค. 2568</t>
  </si>
  <si>
    <t>จ16/2569
1 ต.ค. 2568</t>
  </si>
  <si>
    <t>จ17/2569
1 ต.ค. 2568</t>
  </si>
  <si>
    <t>จ18/2569
1 ต.ต. 2568</t>
  </si>
  <si>
    <t>จ19/2569
1 ต.ค. 2568</t>
  </si>
  <si>
    <t>จ20/2569
3 ต.ค. 2568</t>
  </si>
  <si>
    <t>จ21/2569 
16 ต.ค. 2568</t>
  </si>
  <si>
    <t>จ22/2569
31 ต.ค. 2568</t>
  </si>
  <si>
    <t>จ23/2569
31 ต.ค. 2568</t>
  </si>
  <si>
    <t>จ24/2569
31 ต.ค. 2568</t>
  </si>
  <si>
    <t>จ25/2569
31 ต.ค. 2568</t>
  </si>
  <si>
    <t>จ26/2569
31 ต.ค. 2568</t>
  </si>
  <si>
    <t>จ27/2569
31 ต.ค.2568</t>
  </si>
  <si>
    <t>จ28/2569 
31 ต.ค. 2568</t>
  </si>
  <si>
    <t>จ29/2569
31 ต.ค. 2568</t>
  </si>
  <si>
    <t>จ30/2569
31 ต.ค. 2568</t>
  </si>
  <si>
    <t>จ31/2569
31 ต.ค. 2568</t>
  </si>
  <si>
    <t>จ32/2569
31 ต.ค. 2568</t>
  </si>
  <si>
    <t>บริษัทโตโยต้าเชียงใหม่ จำกัด
 ราคาที่เสนอ 6,808.32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</si>
</sst>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3"/>
      <name val="TH SarabunIT๙"/>
      <family val="2"/>
    </font>
    <font>
      <sz val="8"/>
      <name val="Tahoma"/>
      <family val="2"/>
      <charset val="222"/>
      <scheme val="minor"/>
    </font>
    <font>
      <b/>
      <sz val="13"/>
      <name val="TH SarabunIT๙"/>
      <family val="2"/>
    </font>
    <font>
      <sz val="13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43" fontId="2" fillId="0" borderId="1" xfId="1" applyFont="1" applyBorder="1" applyAlignment="1">
      <alignment horizontal="center" vertical="top" wrapText="1"/>
    </xf>
    <xf numFmtId="187" fontId="2" fillId="0" borderId="1" xfId="1" applyNumberFormat="1" applyFont="1" applyBorder="1" applyAlignment="1">
      <alignment horizontal="center" vertical="top" wrapText="1"/>
    </xf>
    <xf numFmtId="43" fontId="2" fillId="0" borderId="1" xfId="1" applyFont="1" applyFill="1" applyBorder="1" applyAlignment="1">
      <alignment horizontal="left" vertical="top" wrapText="1"/>
    </xf>
    <xf numFmtId="187" fontId="2" fillId="0" borderId="1" xfId="1" applyNumberFormat="1" applyFont="1" applyFill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/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187" fontId="2" fillId="0" borderId="0" xfId="1" applyNumberFormat="1" applyFont="1" applyAlignment="1">
      <alignment horizontal="center" vertical="top"/>
    </xf>
    <xf numFmtId="0" fontId="2" fillId="0" borderId="0" xfId="0" applyFont="1" applyAlignment="1">
      <alignment horizontal="center" wrapText="1"/>
    </xf>
    <xf numFmtId="49" fontId="2" fillId="0" borderId="0" xfId="0" applyNumberFormat="1" applyFont="1" applyAlignment="1">
      <alignment horizontal="center" wrapText="1"/>
    </xf>
    <xf numFmtId="187" fontId="2" fillId="0" borderId="1" xfId="1" applyNumberFormat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horizontal="center" vertical="top" wrapText="1"/>
    </xf>
    <xf numFmtId="43" fontId="5" fillId="0" borderId="1" xfId="1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187" fontId="2" fillId="0" borderId="4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187" fontId="2" fillId="0" borderId="1" xfId="1" applyNumberFormat="1" applyFont="1" applyBorder="1" applyAlignment="1">
      <alignment horizontal="left" vertical="top" wrapText="1"/>
    </xf>
    <xf numFmtId="43" fontId="5" fillId="0" borderId="1" xfId="1" applyFont="1" applyFill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top" wrapText="1"/>
    </xf>
    <xf numFmtId="187" fontId="5" fillId="0" borderId="1" xfId="1" applyNumberFormat="1" applyFont="1" applyBorder="1" applyAlignment="1">
      <alignment horizontal="left" vertical="top" wrapText="1"/>
    </xf>
    <xf numFmtId="187" fontId="5" fillId="0" borderId="1" xfId="1" applyNumberFormat="1" applyFont="1" applyFill="1" applyBorder="1" applyAlignment="1">
      <alignment horizontal="left" vertical="top" wrapText="1"/>
    </xf>
    <xf numFmtId="0" fontId="2" fillId="0" borderId="0" xfId="0" applyFont="1" applyAlignment="1">
      <alignment wrapText="1"/>
    </xf>
    <xf numFmtId="187" fontId="2" fillId="0" borderId="0" xfId="1" applyNumberFormat="1" applyFont="1" applyAlignment="1">
      <alignment horizontal="left" vertical="top" wrapText="1" shrinkToFit="1"/>
    </xf>
    <xf numFmtId="0" fontId="2" fillId="0" borderId="5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4" fillId="0" borderId="3" xfId="0" applyFont="1" applyBorder="1" applyAlignment="1">
      <alignment horizont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57"/>
  <sheetViews>
    <sheetView tabSelected="1" zoomScaleNormal="100" workbookViewId="0">
      <pane ySplit="4" topLeftCell="A5" activePane="bottomLeft" state="frozen"/>
      <selection activeCell="D61" sqref="D61"/>
      <selection pane="bottomLeft" activeCell="A5" sqref="A5"/>
    </sheetView>
  </sheetViews>
  <sheetFormatPr defaultColWidth="9" defaultRowHeight="17.399999999999999" x14ac:dyDescent="0.35"/>
  <cols>
    <col min="1" max="1" width="4.69921875" style="12" customWidth="1"/>
    <col min="2" max="2" width="22.59765625" style="13" customWidth="1"/>
    <col min="3" max="4" width="10.59765625" style="14" customWidth="1"/>
    <col min="5" max="5" width="8.59765625" style="12" customWidth="1"/>
    <col min="6" max="6" width="21.3984375" style="30" customWidth="1"/>
    <col min="7" max="7" width="21.3984375" style="14" customWidth="1"/>
    <col min="8" max="8" width="23.59765625" style="15" customWidth="1"/>
    <col min="9" max="9" width="11.59765625" style="16" customWidth="1"/>
    <col min="10" max="16384" width="9" style="8"/>
  </cols>
  <sheetData>
    <row r="1" spans="1:9" x14ac:dyDescent="0.35">
      <c r="A1" s="35" t="s">
        <v>0</v>
      </c>
      <c r="B1" s="35"/>
      <c r="C1" s="35"/>
      <c r="D1" s="35"/>
      <c r="E1" s="35"/>
      <c r="F1" s="35"/>
      <c r="G1" s="35"/>
      <c r="H1" s="35"/>
      <c r="I1" s="35"/>
    </row>
    <row r="2" spans="1:9" x14ac:dyDescent="0.35">
      <c r="A2" s="34" t="s">
        <v>18</v>
      </c>
      <c r="B2" s="34"/>
      <c r="C2" s="34"/>
      <c r="D2" s="34"/>
      <c r="E2" s="34"/>
      <c r="F2" s="34"/>
      <c r="G2" s="34"/>
      <c r="H2" s="34"/>
      <c r="I2" s="34"/>
    </row>
    <row r="3" spans="1:9" x14ac:dyDescent="0.35">
      <c r="A3" s="34" t="s">
        <v>1</v>
      </c>
      <c r="B3" s="34"/>
      <c r="C3" s="34"/>
      <c r="D3" s="34"/>
      <c r="E3" s="34"/>
      <c r="F3" s="34"/>
      <c r="G3" s="34"/>
      <c r="H3" s="34"/>
      <c r="I3" s="34"/>
    </row>
    <row r="4" spans="1:9" ht="18" thickBot="1" x14ac:dyDescent="0.4">
      <c r="A4" s="36" t="s">
        <v>17</v>
      </c>
      <c r="B4" s="36"/>
      <c r="C4" s="36"/>
      <c r="D4" s="36"/>
      <c r="E4" s="36"/>
      <c r="F4" s="36"/>
      <c r="G4" s="36"/>
      <c r="H4" s="36"/>
      <c r="I4" s="34"/>
    </row>
    <row r="5" spans="1:9" s="11" customFormat="1" ht="75" customHeight="1" x14ac:dyDescent="0.25">
      <c r="A5" s="33" t="s">
        <v>19</v>
      </c>
      <c r="B5" s="20" t="s">
        <v>21</v>
      </c>
      <c r="C5" s="21" t="s">
        <v>22</v>
      </c>
      <c r="D5" s="21" t="s">
        <v>3</v>
      </c>
      <c r="E5" s="20" t="s">
        <v>4</v>
      </c>
      <c r="F5" s="22" t="s">
        <v>5</v>
      </c>
      <c r="G5" s="31" t="s">
        <v>7</v>
      </c>
      <c r="H5" s="23" t="s">
        <v>6</v>
      </c>
      <c r="I5" s="32" t="s">
        <v>23</v>
      </c>
    </row>
    <row r="6" spans="1:9" s="9" customFormat="1" ht="42" customHeight="1" x14ac:dyDescent="0.25">
      <c r="A6" s="7">
        <v>1</v>
      </c>
      <c r="B6" s="6" t="s">
        <v>8</v>
      </c>
      <c r="C6" s="3">
        <v>160000</v>
      </c>
      <c r="D6" s="1">
        <f>C6</f>
        <v>160000</v>
      </c>
      <c r="E6" s="7" t="s">
        <v>2</v>
      </c>
      <c r="F6" s="24" t="s">
        <v>28</v>
      </c>
      <c r="G6" s="24" t="s">
        <v>73</v>
      </c>
      <c r="H6" s="7" t="s">
        <v>20</v>
      </c>
      <c r="I6" s="5" t="s">
        <v>147</v>
      </c>
    </row>
    <row r="7" spans="1:9" s="9" customFormat="1" ht="42" customHeight="1" x14ac:dyDescent="0.25">
      <c r="A7" s="7">
        <f>SUM(A6+1)</f>
        <v>2</v>
      </c>
      <c r="B7" s="6" t="s">
        <v>9</v>
      </c>
      <c r="C7" s="3">
        <v>3000</v>
      </c>
      <c r="D7" s="1">
        <f t="shared" ref="D7:D44" si="0">C7</f>
        <v>3000</v>
      </c>
      <c r="E7" s="7" t="s">
        <v>2</v>
      </c>
      <c r="F7" s="24" t="s">
        <v>31</v>
      </c>
      <c r="G7" s="24" t="s">
        <v>72</v>
      </c>
      <c r="H7" s="7" t="s">
        <v>20</v>
      </c>
      <c r="I7" s="5" t="s">
        <v>148</v>
      </c>
    </row>
    <row r="8" spans="1:9" s="9" customFormat="1" ht="42" customHeight="1" x14ac:dyDescent="0.25">
      <c r="A8" s="7">
        <f t="shared" ref="A8:A56" si="1">SUM(A7+1)</f>
        <v>3</v>
      </c>
      <c r="B8" s="6" t="s">
        <v>15</v>
      </c>
      <c r="C8" s="3">
        <v>100000</v>
      </c>
      <c r="D8" s="1">
        <f t="shared" si="0"/>
        <v>100000</v>
      </c>
      <c r="E8" s="7" t="s">
        <v>2</v>
      </c>
      <c r="F8" s="24" t="s">
        <v>24</v>
      </c>
      <c r="G8" s="24" t="s">
        <v>71</v>
      </c>
      <c r="H8" s="7" t="s">
        <v>20</v>
      </c>
      <c r="I8" s="5" t="s">
        <v>149</v>
      </c>
    </row>
    <row r="9" spans="1:9" s="9" customFormat="1" ht="42" customHeight="1" x14ac:dyDescent="0.25">
      <c r="A9" s="7">
        <f t="shared" si="1"/>
        <v>4</v>
      </c>
      <c r="B9" s="6" t="s">
        <v>10</v>
      </c>
      <c r="C9" s="3">
        <v>5000</v>
      </c>
      <c r="D9" s="1">
        <f t="shared" si="0"/>
        <v>5000</v>
      </c>
      <c r="E9" s="7" t="s">
        <v>2</v>
      </c>
      <c r="F9" s="24" t="s">
        <v>33</v>
      </c>
      <c r="G9" s="24" t="s">
        <v>68</v>
      </c>
      <c r="H9" s="7" t="s">
        <v>20</v>
      </c>
      <c r="I9" s="5" t="s">
        <v>150</v>
      </c>
    </row>
    <row r="10" spans="1:9" s="9" customFormat="1" ht="42" customHeight="1" x14ac:dyDescent="0.25">
      <c r="A10" s="7">
        <f t="shared" si="1"/>
        <v>5</v>
      </c>
      <c r="B10" s="6" t="s">
        <v>11</v>
      </c>
      <c r="C10" s="3">
        <v>20000</v>
      </c>
      <c r="D10" s="1">
        <f t="shared" si="0"/>
        <v>20000</v>
      </c>
      <c r="E10" s="7" t="s">
        <v>2</v>
      </c>
      <c r="F10" s="24" t="s">
        <v>32</v>
      </c>
      <c r="G10" s="24" t="s">
        <v>27</v>
      </c>
      <c r="H10" s="7" t="s">
        <v>20</v>
      </c>
      <c r="I10" s="5" t="s">
        <v>151</v>
      </c>
    </row>
    <row r="11" spans="1:9" s="9" customFormat="1" ht="42" customHeight="1" x14ac:dyDescent="0.25">
      <c r="A11" s="7">
        <f t="shared" si="1"/>
        <v>6</v>
      </c>
      <c r="B11" s="6" t="s">
        <v>12</v>
      </c>
      <c r="C11" s="3">
        <v>4000</v>
      </c>
      <c r="D11" s="1">
        <f t="shared" si="0"/>
        <v>4000</v>
      </c>
      <c r="E11" s="7" t="s">
        <v>2</v>
      </c>
      <c r="F11" s="24" t="s">
        <v>34</v>
      </c>
      <c r="G11" s="24" t="s">
        <v>69</v>
      </c>
      <c r="H11" s="7" t="s">
        <v>20</v>
      </c>
      <c r="I11" s="5" t="s">
        <v>152</v>
      </c>
    </row>
    <row r="12" spans="1:9" s="9" customFormat="1" ht="42" customHeight="1" x14ac:dyDescent="0.25">
      <c r="A12" s="7">
        <f t="shared" si="1"/>
        <v>7</v>
      </c>
      <c r="B12" s="6" t="s">
        <v>13</v>
      </c>
      <c r="C12" s="3">
        <v>30000</v>
      </c>
      <c r="D12" s="1">
        <f t="shared" si="0"/>
        <v>30000</v>
      </c>
      <c r="E12" s="7" t="s">
        <v>2</v>
      </c>
      <c r="F12" s="24" t="s">
        <v>35</v>
      </c>
      <c r="G12" s="24" t="s">
        <v>70</v>
      </c>
      <c r="H12" s="7" t="s">
        <v>20</v>
      </c>
      <c r="I12" s="5" t="s">
        <v>153</v>
      </c>
    </row>
    <row r="13" spans="1:9" s="9" customFormat="1" ht="42" customHeight="1" x14ac:dyDescent="0.25">
      <c r="A13" s="7">
        <f t="shared" si="1"/>
        <v>8</v>
      </c>
      <c r="B13" s="6" t="s">
        <v>14</v>
      </c>
      <c r="C13" s="1">
        <v>5000</v>
      </c>
      <c r="D13" s="1">
        <f t="shared" si="0"/>
        <v>5000</v>
      </c>
      <c r="E13" s="7" t="s">
        <v>2</v>
      </c>
      <c r="F13" s="24" t="s">
        <v>36</v>
      </c>
      <c r="G13" s="24" t="s">
        <v>68</v>
      </c>
      <c r="H13" s="7" t="s">
        <v>20</v>
      </c>
      <c r="I13" s="5" t="s">
        <v>154</v>
      </c>
    </row>
    <row r="14" spans="1:9" s="9" customFormat="1" ht="42" customHeight="1" x14ac:dyDescent="0.25">
      <c r="A14" s="7">
        <f t="shared" si="1"/>
        <v>9</v>
      </c>
      <c r="B14" s="6" t="s">
        <v>109</v>
      </c>
      <c r="C14" s="18">
        <v>12051.77</v>
      </c>
      <c r="D14" s="18">
        <f>SUM(C14)</f>
        <v>12051.77</v>
      </c>
      <c r="E14" s="7" t="s">
        <v>2</v>
      </c>
      <c r="F14" s="4" t="s">
        <v>29</v>
      </c>
      <c r="G14" s="4" t="s">
        <v>67</v>
      </c>
      <c r="H14" s="7" t="s">
        <v>20</v>
      </c>
      <c r="I14" s="5" t="s">
        <v>155</v>
      </c>
    </row>
    <row r="15" spans="1:9" s="9" customFormat="1" ht="42" customHeight="1" x14ac:dyDescent="0.25">
      <c r="A15" s="7">
        <f t="shared" si="1"/>
        <v>10</v>
      </c>
      <c r="B15" s="6" t="s">
        <v>110</v>
      </c>
      <c r="C15" s="1">
        <v>20177.91</v>
      </c>
      <c r="D15" s="18">
        <f t="shared" ref="D15:D16" si="2">SUM(C15)</f>
        <v>20177.91</v>
      </c>
      <c r="E15" s="7" t="s">
        <v>2</v>
      </c>
      <c r="F15" s="24" t="s">
        <v>30</v>
      </c>
      <c r="G15" s="4" t="s">
        <v>74</v>
      </c>
      <c r="H15" s="7" t="s">
        <v>20</v>
      </c>
      <c r="I15" s="5" t="s">
        <v>156</v>
      </c>
    </row>
    <row r="16" spans="1:9" s="9" customFormat="1" ht="42" customHeight="1" x14ac:dyDescent="0.25">
      <c r="A16" s="7">
        <f t="shared" si="1"/>
        <v>11</v>
      </c>
      <c r="B16" s="6" t="s">
        <v>111</v>
      </c>
      <c r="C16" s="1">
        <v>4800</v>
      </c>
      <c r="D16" s="18">
        <f t="shared" si="2"/>
        <v>4800</v>
      </c>
      <c r="E16" s="7" t="s">
        <v>2</v>
      </c>
      <c r="F16" s="24" t="s">
        <v>37</v>
      </c>
      <c r="G16" s="24" t="s">
        <v>75</v>
      </c>
      <c r="H16" s="7" t="s">
        <v>20</v>
      </c>
      <c r="I16" s="5" t="s">
        <v>157</v>
      </c>
    </row>
    <row r="17" spans="1:9" s="9" customFormat="1" ht="42" customHeight="1" x14ac:dyDescent="0.25">
      <c r="A17" s="7">
        <f t="shared" si="1"/>
        <v>12</v>
      </c>
      <c r="B17" s="6" t="s">
        <v>112</v>
      </c>
      <c r="C17" s="25">
        <v>11338.8</v>
      </c>
      <c r="D17" s="18">
        <f t="shared" si="0"/>
        <v>11338.8</v>
      </c>
      <c r="E17" s="7" t="s">
        <v>2</v>
      </c>
      <c r="F17" s="4" t="s">
        <v>39</v>
      </c>
      <c r="G17" s="4" t="s">
        <v>76</v>
      </c>
      <c r="H17" s="7" t="s">
        <v>20</v>
      </c>
      <c r="I17" s="26" t="s">
        <v>158</v>
      </c>
    </row>
    <row r="18" spans="1:9" s="9" customFormat="1" ht="42" customHeight="1" x14ac:dyDescent="0.25">
      <c r="A18" s="7">
        <f t="shared" si="1"/>
        <v>13</v>
      </c>
      <c r="B18" s="6" t="s">
        <v>113</v>
      </c>
      <c r="C18" s="25">
        <v>14087.6</v>
      </c>
      <c r="D18" s="18">
        <f t="shared" si="0"/>
        <v>14087.6</v>
      </c>
      <c r="E18" s="7" t="s">
        <v>2</v>
      </c>
      <c r="F18" s="4" t="s">
        <v>38</v>
      </c>
      <c r="G18" s="4" t="s">
        <v>77</v>
      </c>
      <c r="H18" s="7" t="s">
        <v>20</v>
      </c>
      <c r="I18" s="26" t="s">
        <v>159</v>
      </c>
    </row>
    <row r="19" spans="1:9" s="9" customFormat="1" ht="42" customHeight="1" x14ac:dyDescent="0.25">
      <c r="A19" s="7">
        <f t="shared" si="1"/>
        <v>14</v>
      </c>
      <c r="B19" s="6" t="s">
        <v>114</v>
      </c>
      <c r="C19" s="25">
        <v>57600</v>
      </c>
      <c r="D19" s="18">
        <f t="shared" si="0"/>
        <v>57600</v>
      </c>
      <c r="E19" s="7" t="s">
        <v>2</v>
      </c>
      <c r="F19" s="4" t="s">
        <v>40</v>
      </c>
      <c r="G19" s="4" t="s">
        <v>78</v>
      </c>
      <c r="H19" s="7" t="s">
        <v>20</v>
      </c>
      <c r="I19" s="26" t="s">
        <v>160</v>
      </c>
    </row>
    <row r="20" spans="1:9" s="9" customFormat="1" ht="42" customHeight="1" x14ac:dyDescent="0.25">
      <c r="A20" s="7">
        <f t="shared" si="1"/>
        <v>15</v>
      </c>
      <c r="B20" s="6" t="s">
        <v>115</v>
      </c>
      <c r="C20" s="25">
        <v>48000</v>
      </c>
      <c r="D20" s="18">
        <f t="shared" si="0"/>
        <v>48000</v>
      </c>
      <c r="E20" s="7" t="s">
        <v>2</v>
      </c>
      <c r="F20" s="4" t="s">
        <v>41</v>
      </c>
      <c r="G20" s="4" t="s">
        <v>41</v>
      </c>
      <c r="H20" s="7" t="s">
        <v>20</v>
      </c>
      <c r="I20" s="26" t="s">
        <v>161</v>
      </c>
    </row>
    <row r="21" spans="1:9" s="9" customFormat="1" ht="42" customHeight="1" x14ac:dyDescent="0.25">
      <c r="A21" s="7">
        <f t="shared" si="1"/>
        <v>16</v>
      </c>
      <c r="B21" s="6" t="s">
        <v>116</v>
      </c>
      <c r="C21" s="25">
        <v>1280</v>
      </c>
      <c r="D21" s="18">
        <f t="shared" si="0"/>
        <v>1280</v>
      </c>
      <c r="E21" s="7" t="s">
        <v>2</v>
      </c>
      <c r="F21" s="4" t="s">
        <v>42</v>
      </c>
      <c r="G21" s="4" t="s">
        <v>79</v>
      </c>
      <c r="H21" s="7" t="s">
        <v>20</v>
      </c>
      <c r="I21" s="26" t="s">
        <v>162</v>
      </c>
    </row>
    <row r="22" spans="1:9" s="9" customFormat="1" ht="60" customHeight="1" x14ac:dyDescent="0.25">
      <c r="A22" s="7">
        <f t="shared" si="1"/>
        <v>17</v>
      </c>
      <c r="B22" s="6" t="s">
        <v>117</v>
      </c>
      <c r="C22" s="25">
        <v>17390</v>
      </c>
      <c r="D22" s="18">
        <f t="shared" si="0"/>
        <v>17390</v>
      </c>
      <c r="E22" s="7" t="s">
        <v>2</v>
      </c>
      <c r="F22" s="4" t="s">
        <v>43</v>
      </c>
      <c r="G22" s="4" t="s">
        <v>80</v>
      </c>
      <c r="H22" s="7" t="s">
        <v>20</v>
      </c>
      <c r="I22" s="26" t="s">
        <v>163</v>
      </c>
    </row>
    <row r="23" spans="1:9" s="9" customFormat="1" ht="42" customHeight="1" x14ac:dyDescent="0.25">
      <c r="A23" s="7">
        <f t="shared" si="1"/>
        <v>18</v>
      </c>
      <c r="B23" s="6" t="s">
        <v>118</v>
      </c>
      <c r="C23" s="25">
        <v>9845</v>
      </c>
      <c r="D23" s="18">
        <f t="shared" si="0"/>
        <v>9845</v>
      </c>
      <c r="E23" s="7" t="s">
        <v>2</v>
      </c>
      <c r="F23" s="4" t="s">
        <v>44</v>
      </c>
      <c r="G23" s="4" t="s">
        <v>81</v>
      </c>
      <c r="H23" s="7" t="s">
        <v>20</v>
      </c>
      <c r="I23" s="26" t="s">
        <v>164</v>
      </c>
    </row>
    <row r="24" spans="1:9" s="9" customFormat="1" ht="42" customHeight="1" x14ac:dyDescent="0.25">
      <c r="A24" s="7">
        <f t="shared" si="1"/>
        <v>19</v>
      </c>
      <c r="B24" s="6" t="s">
        <v>119</v>
      </c>
      <c r="C24" s="25">
        <v>18404</v>
      </c>
      <c r="D24" s="18">
        <f t="shared" si="0"/>
        <v>18404</v>
      </c>
      <c r="E24" s="7" t="s">
        <v>2</v>
      </c>
      <c r="F24" s="4" t="s">
        <v>45</v>
      </c>
      <c r="G24" s="4" t="s">
        <v>82</v>
      </c>
      <c r="H24" s="7" t="s">
        <v>20</v>
      </c>
      <c r="I24" s="26" t="s">
        <v>165</v>
      </c>
    </row>
    <row r="25" spans="1:9" s="9" customFormat="1" ht="42" customHeight="1" x14ac:dyDescent="0.25">
      <c r="A25" s="7">
        <f t="shared" si="1"/>
        <v>20</v>
      </c>
      <c r="B25" s="6" t="s">
        <v>120</v>
      </c>
      <c r="C25" s="19">
        <v>9000</v>
      </c>
      <c r="D25" s="1">
        <f t="shared" si="0"/>
        <v>9000</v>
      </c>
      <c r="E25" s="7" t="s">
        <v>2</v>
      </c>
      <c r="F25" s="24" t="s">
        <v>46</v>
      </c>
      <c r="G25" s="24" t="s">
        <v>83</v>
      </c>
      <c r="H25" s="7" t="s">
        <v>20</v>
      </c>
      <c r="I25" s="26" t="s">
        <v>166</v>
      </c>
    </row>
    <row r="26" spans="1:9" s="9" customFormat="1" ht="42" customHeight="1" x14ac:dyDescent="0.25">
      <c r="A26" s="7">
        <f t="shared" si="1"/>
        <v>21</v>
      </c>
      <c r="B26" s="6" t="s">
        <v>120</v>
      </c>
      <c r="C26" s="19">
        <v>9000</v>
      </c>
      <c r="D26" s="1">
        <f t="shared" si="0"/>
        <v>9000</v>
      </c>
      <c r="E26" s="7" t="s">
        <v>2</v>
      </c>
      <c r="F26" s="6" t="s">
        <v>47</v>
      </c>
      <c r="G26" s="6" t="s">
        <v>84</v>
      </c>
      <c r="H26" s="7" t="s">
        <v>20</v>
      </c>
      <c r="I26" s="26" t="s">
        <v>167</v>
      </c>
    </row>
    <row r="27" spans="1:9" s="9" customFormat="1" ht="80.099999999999994" customHeight="1" x14ac:dyDescent="0.25">
      <c r="A27" s="7">
        <f t="shared" si="1"/>
        <v>22</v>
      </c>
      <c r="B27" s="6" t="s">
        <v>121</v>
      </c>
      <c r="C27" s="19">
        <v>11000</v>
      </c>
      <c r="D27" s="1">
        <f t="shared" ref="D27:D29" si="3">C27</f>
        <v>11000</v>
      </c>
      <c r="E27" s="7" t="s">
        <v>2</v>
      </c>
      <c r="F27" s="6" t="s">
        <v>48</v>
      </c>
      <c r="G27" s="6" t="s">
        <v>85</v>
      </c>
      <c r="H27" s="7" t="s">
        <v>20</v>
      </c>
      <c r="I27" s="26" t="s">
        <v>168</v>
      </c>
    </row>
    <row r="28" spans="1:9" s="9" customFormat="1" ht="80.099999999999994" customHeight="1" x14ac:dyDescent="0.25">
      <c r="A28" s="7">
        <f t="shared" si="1"/>
        <v>23</v>
      </c>
      <c r="B28" s="6" t="s">
        <v>122</v>
      </c>
      <c r="C28" s="19">
        <v>11000</v>
      </c>
      <c r="D28" s="1">
        <f t="shared" si="3"/>
        <v>11000</v>
      </c>
      <c r="E28" s="7" t="s">
        <v>2</v>
      </c>
      <c r="F28" s="6" t="s">
        <v>49</v>
      </c>
      <c r="G28" s="6" t="s">
        <v>86</v>
      </c>
      <c r="H28" s="7" t="s">
        <v>20</v>
      </c>
      <c r="I28" s="26" t="s">
        <v>169</v>
      </c>
    </row>
    <row r="29" spans="1:9" s="9" customFormat="1" ht="60" customHeight="1" x14ac:dyDescent="0.25">
      <c r="A29" s="7">
        <f t="shared" si="1"/>
        <v>24</v>
      </c>
      <c r="B29" s="6" t="s">
        <v>123</v>
      </c>
      <c r="C29" s="19">
        <v>800</v>
      </c>
      <c r="D29" s="1">
        <f t="shared" si="3"/>
        <v>800</v>
      </c>
      <c r="E29" s="7" t="s">
        <v>2</v>
      </c>
      <c r="F29" s="27" t="s">
        <v>50</v>
      </c>
      <c r="G29" s="27" t="s">
        <v>87</v>
      </c>
      <c r="H29" s="7" t="s">
        <v>20</v>
      </c>
      <c r="I29" s="26" t="s">
        <v>170</v>
      </c>
    </row>
    <row r="30" spans="1:9" s="9" customFormat="1" ht="42" customHeight="1" x14ac:dyDescent="0.25">
      <c r="A30" s="7">
        <f t="shared" si="1"/>
        <v>25</v>
      </c>
      <c r="B30" s="6" t="s">
        <v>124</v>
      </c>
      <c r="C30" s="19">
        <v>9000</v>
      </c>
      <c r="D30" s="1">
        <f>C30</f>
        <v>9000</v>
      </c>
      <c r="E30" s="7" t="s">
        <v>2</v>
      </c>
      <c r="F30" s="27" t="s">
        <v>51</v>
      </c>
      <c r="G30" s="27" t="s">
        <v>88</v>
      </c>
      <c r="H30" s="7" t="s">
        <v>20</v>
      </c>
      <c r="I30" s="26" t="s">
        <v>171</v>
      </c>
    </row>
    <row r="31" spans="1:9" s="9" customFormat="1" ht="60" customHeight="1" x14ac:dyDescent="0.25">
      <c r="A31" s="7">
        <f t="shared" si="1"/>
        <v>26</v>
      </c>
      <c r="B31" s="6" t="s">
        <v>125</v>
      </c>
      <c r="C31" s="19">
        <v>17000</v>
      </c>
      <c r="D31" s="1">
        <f t="shared" ref="D31:D32" si="4">C31</f>
        <v>17000</v>
      </c>
      <c r="E31" s="7" t="s">
        <v>2</v>
      </c>
      <c r="F31" s="24" t="s">
        <v>52</v>
      </c>
      <c r="G31" s="24" t="s">
        <v>89</v>
      </c>
      <c r="H31" s="7" t="s">
        <v>20</v>
      </c>
      <c r="I31" s="26" t="s">
        <v>172</v>
      </c>
    </row>
    <row r="32" spans="1:9" s="9" customFormat="1" ht="42" customHeight="1" x14ac:dyDescent="0.25">
      <c r="A32" s="7">
        <f t="shared" si="1"/>
        <v>27</v>
      </c>
      <c r="B32" s="6" t="s">
        <v>126</v>
      </c>
      <c r="C32" s="17">
        <v>9000</v>
      </c>
      <c r="D32" s="2">
        <f t="shared" si="4"/>
        <v>9000</v>
      </c>
      <c r="E32" s="7" t="s">
        <v>2</v>
      </c>
      <c r="F32" s="24" t="s">
        <v>53</v>
      </c>
      <c r="G32" s="24" t="s">
        <v>90</v>
      </c>
      <c r="H32" s="7" t="s">
        <v>20</v>
      </c>
      <c r="I32" s="26" t="s">
        <v>173</v>
      </c>
    </row>
    <row r="33" spans="1:9" s="9" customFormat="1" ht="80.099999999999994" customHeight="1" x14ac:dyDescent="0.25">
      <c r="A33" s="7">
        <f t="shared" si="1"/>
        <v>28</v>
      </c>
      <c r="B33" s="6" t="s">
        <v>127</v>
      </c>
      <c r="C33" s="19">
        <v>27000</v>
      </c>
      <c r="D33" s="1">
        <f>C33</f>
        <v>27000</v>
      </c>
      <c r="E33" s="7" t="s">
        <v>2</v>
      </c>
      <c r="F33" s="27" t="s">
        <v>54</v>
      </c>
      <c r="G33" s="27" t="s">
        <v>91</v>
      </c>
      <c r="H33" s="7" t="s">
        <v>20</v>
      </c>
      <c r="I33" s="26" t="s">
        <v>174</v>
      </c>
    </row>
    <row r="34" spans="1:9" s="9" customFormat="1" ht="42" customHeight="1" x14ac:dyDescent="0.25">
      <c r="A34" s="7">
        <f t="shared" si="1"/>
        <v>29</v>
      </c>
      <c r="B34" s="6" t="s">
        <v>128</v>
      </c>
      <c r="C34" s="25">
        <v>13285</v>
      </c>
      <c r="D34" s="1">
        <f>C34</f>
        <v>13285</v>
      </c>
      <c r="E34" s="7" t="s">
        <v>2</v>
      </c>
      <c r="F34" s="27" t="s">
        <v>55</v>
      </c>
      <c r="G34" s="27" t="s">
        <v>92</v>
      </c>
      <c r="H34" s="7" t="s">
        <v>20</v>
      </c>
      <c r="I34" s="26" t="s">
        <v>175</v>
      </c>
    </row>
    <row r="35" spans="1:9" s="9" customFormat="1" ht="60" customHeight="1" x14ac:dyDescent="0.25">
      <c r="A35" s="7">
        <f t="shared" si="1"/>
        <v>30</v>
      </c>
      <c r="B35" s="6" t="s">
        <v>129</v>
      </c>
      <c r="C35" s="18">
        <v>8000</v>
      </c>
      <c r="D35" s="18">
        <f t="shared" ref="D35:D36" si="5">C35</f>
        <v>8000</v>
      </c>
      <c r="E35" s="7" t="s">
        <v>2</v>
      </c>
      <c r="F35" s="4" t="s">
        <v>56</v>
      </c>
      <c r="G35" s="4" t="s">
        <v>93</v>
      </c>
      <c r="H35" s="7" t="s">
        <v>20</v>
      </c>
      <c r="I35" s="26" t="s">
        <v>176</v>
      </c>
    </row>
    <row r="36" spans="1:9" s="9" customFormat="1" ht="60" customHeight="1" x14ac:dyDescent="0.25">
      <c r="A36" s="7">
        <f t="shared" si="1"/>
        <v>31</v>
      </c>
      <c r="B36" s="6" t="s">
        <v>130</v>
      </c>
      <c r="C36" s="19">
        <v>27000</v>
      </c>
      <c r="D36" s="18">
        <f t="shared" si="5"/>
        <v>27000</v>
      </c>
      <c r="E36" s="7" t="s">
        <v>2</v>
      </c>
      <c r="F36" s="27" t="s">
        <v>57</v>
      </c>
      <c r="G36" s="27" t="s">
        <v>94</v>
      </c>
      <c r="H36" s="7" t="s">
        <v>20</v>
      </c>
      <c r="I36" s="26" t="s">
        <v>177</v>
      </c>
    </row>
    <row r="37" spans="1:9" s="9" customFormat="1" ht="80.099999999999994" customHeight="1" x14ac:dyDescent="0.25">
      <c r="A37" s="7">
        <f t="shared" si="1"/>
        <v>32</v>
      </c>
      <c r="B37" s="6" t="s">
        <v>131</v>
      </c>
      <c r="C37" s="19">
        <v>18000</v>
      </c>
      <c r="D37" s="1">
        <f t="shared" ref="D37" si="6">C37</f>
        <v>18000</v>
      </c>
      <c r="E37" s="7" t="s">
        <v>2</v>
      </c>
      <c r="F37" s="27" t="s">
        <v>58</v>
      </c>
      <c r="G37" s="27" t="s">
        <v>95</v>
      </c>
      <c r="H37" s="7" t="s">
        <v>20</v>
      </c>
      <c r="I37" s="26" t="s">
        <v>178</v>
      </c>
    </row>
    <row r="38" spans="1:9" s="9" customFormat="1" ht="120" customHeight="1" x14ac:dyDescent="0.25">
      <c r="A38" s="7">
        <f t="shared" si="1"/>
        <v>33</v>
      </c>
      <c r="B38" s="6" t="s">
        <v>132</v>
      </c>
      <c r="C38" s="19">
        <v>36000</v>
      </c>
      <c r="D38" s="1">
        <f t="shared" si="0"/>
        <v>36000</v>
      </c>
      <c r="E38" s="7" t="s">
        <v>2</v>
      </c>
      <c r="F38" s="27" t="s">
        <v>59</v>
      </c>
      <c r="G38" s="27" t="s">
        <v>96</v>
      </c>
      <c r="H38" s="7" t="s">
        <v>20</v>
      </c>
      <c r="I38" s="26" t="s">
        <v>179</v>
      </c>
    </row>
    <row r="39" spans="1:9" s="9" customFormat="1" ht="120" customHeight="1" x14ac:dyDescent="0.25">
      <c r="A39" s="7">
        <f t="shared" si="1"/>
        <v>34</v>
      </c>
      <c r="B39" s="6" t="s">
        <v>132</v>
      </c>
      <c r="C39" s="19">
        <v>36000</v>
      </c>
      <c r="D39" s="1">
        <f t="shared" si="0"/>
        <v>36000</v>
      </c>
      <c r="E39" s="7" t="s">
        <v>2</v>
      </c>
      <c r="F39" s="27" t="s">
        <v>62</v>
      </c>
      <c r="G39" s="27" t="s">
        <v>97</v>
      </c>
      <c r="H39" s="7" t="s">
        <v>20</v>
      </c>
      <c r="I39" s="26" t="s">
        <v>180</v>
      </c>
    </row>
    <row r="40" spans="1:9" s="9" customFormat="1" ht="120" customHeight="1" x14ac:dyDescent="0.25">
      <c r="A40" s="7">
        <f t="shared" si="1"/>
        <v>35</v>
      </c>
      <c r="B40" s="6" t="s">
        <v>132</v>
      </c>
      <c r="C40" s="19">
        <v>36000</v>
      </c>
      <c r="D40" s="1">
        <f t="shared" ref="D40:D42" si="7">C40</f>
        <v>36000</v>
      </c>
      <c r="E40" s="7" t="s">
        <v>2</v>
      </c>
      <c r="F40" s="27" t="s">
        <v>61</v>
      </c>
      <c r="G40" s="27" t="s">
        <v>98</v>
      </c>
      <c r="H40" s="7" t="s">
        <v>20</v>
      </c>
      <c r="I40" s="26" t="s">
        <v>181</v>
      </c>
    </row>
    <row r="41" spans="1:9" s="9" customFormat="1" ht="60" customHeight="1" x14ac:dyDescent="0.25">
      <c r="A41" s="7">
        <f t="shared" si="1"/>
        <v>36</v>
      </c>
      <c r="B41" s="6" t="s">
        <v>133</v>
      </c>
      <c r="C41" s="19">
        <v>74400</v>
      </c>
      <c r="D41" s="1">
        <f t="shared" si="7"/>
        <v>74400</v>
      </c>
      <c r="E41" s="7" t="s">
        <v>2</v>
      </c>
      <c r="F41" s="27" t="s">
        <v>60</v>
      </c>
      <c r="G41" s="27" t="s">
        <v>99</v>
      </c>
      <c r="H41" s="7" t="s">
        <v>20</v>
      </c>
      <c r="I41" s="26" t="s">
        <v>182</v>
      </c>
    </row>
    <row r="42" spans="1:9" s="9" customFormat="1" ht="60" customHeight="1" x14ac:dyDescent="0.25">
      <c r="A42" s="7">
        <f t="shared" si="1"/>
        <v>37</v>
      </c>
      <c r="B42" s="6" t="s">
        <v>134</v>
      </c>
      <c r="C42" s="19">
        <v>74400</v>
      </c>
      <c r="D42" s="1">
        <f t="shared" si="7"/>
        <v>74400</v>
      </c>
      <c r="E42" s="7" t="s">
        <v>2</v>
      </c>
      <c r="F42" s="27" t="s">
        <v>63</v>
      </c>
      <c r="G42" s="27" t="s">
        <v>100</v>
      </c>
      <c r="H42" s="7" t="s">
        <v>20</v>
      </c>
      <c r="I42" s="26" t="s">
        <v>183</v>
      </c>
    </row>
    <row r="43" spans="1:9" s="9" customFormat="1" ht="42" customHeight="1" x14ac:dyDescent="0.25">
      <c r="A43" s="7">
        <f t="shared" si="1"/>
        <v>38</v>
      </c>
      <c r="B43" s="6" t="s">
        <v>135</v>
      </c>
      <c r="C43" s="19">
        <v>126000</v>
      </c>
      <c r="D43" s="1">
        <f t="shared" ref="D43" si="8">C43</f>
        <v>126000</v>
      </c>
      <c r="E43" s="7" t="s">
        <v>2</v>
      </c>
      <c r="F43" s="27" t="s">
        <v>25</v>
      </c>
      <c r="G43" s="27" t="s">
        <v>101</v>
      </c>
      <c r="H43" s="7" t="s">
        <v>20</v>
      </c>
      <c r="I43" s="26" t="s">
        <v>184</v>
      </c>
    </row>
    <row r="44" spans="1:9" s="9" customFormat="1" ht="42" customHeight="1" x14ac:dyDescent="0.25">
      <c r="A44" s="7">
        <f>SUM(A42+1)</f>
        <v>38</v>
      </c>
      <c r="B44" s="6" t="s">
        <v>16</v>
      </c>
      <c r="C44" s="25">
        <v>32000</v>
      </c>
      <c r="D44" s="18">
        <f t="shared" si="0"/>
        <v>32000</v>
      </c>
      <c r="E44" s="7" t="s">
        <v>2</v>
      </c>
      <c r="F44" s="28" t="s">
        <v>26</v>
      </c>
      <c r="G44" s="28" t="s">
        <v>102</v>
      </c>
      <c r="H44" s="7" t="s">
        <v>20</v>
      </c>
      <c r="I44" s="26" t="s">
        <v>185</v>
      </c>
    </row>
    <row r="45" spans="1:9" s="9" customFormat="1" ht="60" customHeight="1" x14ac:dyDescent="0.25">
      <c r="A45" s="7">
        <f t="shared" si="1"/>
        <v>39</v>
      </c>
      <c r="B45" s="6" t="s">
        <v>136</v>
      </c>
      <c r="C45" s="19">
        <v>6808.32</v>
      </c>
      <c r="D45" s="1">
        <f t="shared" ref="D45:D50" si="9">C45</f>
        <v>6808.32</v>
      </c>
      <c r="E45" s="7" t="s">
        <v>2</v>
      </c>
      <c r="F45" s="24" t="s">
        <v>198</v>
      </c>
      <c r="G45" s="24" t="s">
        <v>103</v>
      </c>
      <c r="H45" s="7" t="s">
        <v>20</v>
      </c>
      <c r="I45" s="26" t="s">
        <v>186</v>
      </c>
    </row>
    <row r="46" spans="1:9" s="9" customFormat="1" ht="42" customHeight="1" x14ac:dyDescent="0.25">
      <c r="A46" s="7">
        <f t="shared" si="1"/>
        <v>40</v>
      </c>
      <c r="B46" s="6" t="s">
        <v>137</v>
      </c>
      <c r="C46" s="25">
        <v>9000</v>
      </c>
      <c r="D46" s="18">
        <f t="shared" si="9"/>
        <v>9000</v>
      </c>
      <c r="E46" s="7" t="s">
        <v>2</v>
      </c>
      <c r="F46" s="4" t="s">
        <v>46</v>
      </c>
      <c r="G46" s="4" t="s">
        <v>83</v>
      </c>
      <c r="H46" s="7" t="s">
        <v>20</v>
      </c>
      <c r="I46" s="26" t="s">
        <v>187</v>
      </c>
    </row>
    <row r="47" spans="1:9" s="9" customFormat="1" ht="42" customHeight="1" x14ac:dyDescent="0.25">
      <c r="A47" s="7">
        <f t="shared" si="1"/>
        <v>41</v>
      </c>
      <c r="B47" s="6" t="s">
        <v>137</v>
      </c>
      <c r="C47" s="25">
        <v>9000</v>
      </c>
      <c r="D47" s="18">
        <f t="shared" si="9"/>
        <v>9000</v>
      </c>
      <c r="E47" s="7" t="s">
        <v>2</v>
      </c>
      <c r="F47" s="6" t="s">
        <v>64</v>
      </c>
      <c r="G47" s="6" t="s">
        <v>104</v>
      </c>
      <c r="H47" s="7" t="s">
        <v>20</v>
      </c>
      <c r="I47" s="26" t="s">
        <v>188</v>
      </c>
    </row>
    <row r="48" spans="1:9" s="9" customFormat="1" ht="80.099999999999994" customHeight="1" x14ac:dyDescent="0.25">
      <c r="A48" s="7">
        <f t="shared" si="1"/>
        <v>42</v>
      </c>
      <c r="B48" s="6" t="s">
        <v>138</v>
      </c>
      <c r="C48" s="25">
        <v>11000</v>
      </c>
      <c r="D48" s="18">
        <f t="shared" si="9"/>
        <v>11000</v>
      </c>
      <c r="E48" s="7" t="s">
        <v>2</v>
      </c>
      <c r="F48" s="6" t="s">
        <v>48</v>
      </c>
      <c r="G48" s="6" t="s">
        <v>105</v>
      </c>
      <c r="H48" s="7" t="s">
        <v>20</v>
      </c>
      <c r="I48" s="26" t="s">
        <v>189</v>
      </c>
    </row>
    <row r="49" spans="1:9" s="9" customFormat="1" ht="80.099999999999994" customHeight="1" x14ac:dyDescent="0.25">
      <c r="A49" s="7">
        <f t="shared" si="1"/>
        <v>43</v>
      </c>
      <c r="B49" s="6" t="s">
        <v>139</v>
      </c>
      <c r="C49" s="25">
        <v>11000</v>
      </c>
      <c r="D49" s="18">
        <f t="shared" si="9"/>
        <v>11000</v>
      </c>
      <c r="E49" s="7" t="s">
        <v>2</v>
      </c>
      <c r="F49" s="6" t="s">
        <v>49</v>
      </c>
      <c r="G49" s="6" t="s">
        <v>86</v>
      </c>
      <c r="H49" s="7" t="s">
        <v>20</v>
      </c>
      <c r="I49" s="26" t="s">
        <v>190</v>
      </c>
    </row>
    <row r="50" spans="1:9" s="9" customFormat="1" ht="60" customHeight="1" x14ac:dyDescent="0.25">
      <c r="A50" s="7">
        <f t="shared" si="1"/>
        <v>44</v>
      </c>
      <c r="B50" s="6" t="s">
        <v>140</v>
      </c>
      <c r="C50" s="25">
        <v>800</v>
      </c>
      <c r="D50" s="18">
        <f t="shared" si="9"/>
        <v>800</v>
      </c>
      <c r="E50" s="7" t="s">
        <v>2</v>
      </c>
      <c r="F50" s="28" t="s">
        <v>50</v>
      </c>
      <c r="G50" s="28" t="s">
        <v>87</v>
      </c>
      <c r="H50" s="7" t="s">
        <v>20</v>
      </c>
      <c r="I50" s="26" t="s">
        <v>191</v>
      </c>
    </row>
    <row r="51" spans="1:9" s="9" customFormat="1" ht="60" customHeight="1" x14ac:dyDescent="0.25">
      <c r="A51" s="7">
        <f t="shared" si="1"/>
        <v>45</v>
      </c>
      <c r="B51" s="6" t="s">
        <v>141</v>
      </c>
      <c r="C51" s="25">
        <v>9000</v>
      </c>
      <c r="D51" s="18">
        <f>C51</f>
        <v>9000</v>
      </c>
      <c r="E51" s="7" t="s">
        <v>2</v>
      </c>
      <c r="F51" s="28" t="s">
        <v>65</v>
      </c>
      <c r="G51" s="28" t="s">
        <v>88</v>
      </c>
      <c r="H51" s="7" t="s">
        <v>20</v>
      </c>
      <c r="I51" s="26" t="s">
        <v>192</v>
      </c>
    </row>
    <row r="52" spans="1:9" s="9" customFormat="1" ht="42" customHeight="1" x14ac:dyDescent="0.25">
      <c r="A52" s="7">
        <f t="shared" si="1"/>
        <v>46</v>
      </c>
      <c r="B52" s="6" t="s">
        <v>142</v>
      </c>
      <c r="C52" s="17">
        <v>9000</v>
      </c>
      <c r="D52" s="17">
        <f t="shared" ref="D52" si="10">C52</f>
        <v>9000</v>
      </c>
      <c r="E52" s="7" t="s">
        <v>2</v>
      </c>
      <c r="F52" s="4" t="s">
        <v>53</v>
      </c>
      <c r="G52" s="4" t="s">
        <v>90</v>
      </c>
      <c r="H52" s="7" t="s">
        <v>20</v>
      </c>
      <c r="I52" s="26" t="s">
        <v>193</v>
      </c>
    </row>
    <row r="53" spans="1:9" s="29" customFormat="1" ht="60" customHeight="1" x14ac:dyDescent="0.35">
      <c r="A53" s="7">
        <f t="shared" si="1"/>
        <v>47</v>
      </c>
      <c r="B53" s="6" t="s">
        <v>143</v>
      </c>
      <c r="C53" s="25">
        <v>7500</v>
      </c>
      <c r="D53" s="18">
        <f t="shared" ref="D53:D55" si="11">C53</f>
        <v>7500</v>
      </c>
      <c r="E53" s="7" t="s">
        <v>2</v>
      </c>
      <c r="F53" s="28" t="s">
        <v>66</v>
      </c>
      <c r="G53" s="28" t="s">
        <v>106</v>
      </c>
      <c r="H53" s="7" t="s">
        <v>20</v>
      </c>
      <c r="I53" s="26" t="s">
        <v>194</v>
      </c>
    </row>
    <row r="54" spans="1:9" s="29" customFormat="1" ht="60" customHeight="1" x14ac:dyDescent="0.35">
      <c r="A54" s="7">
        <f t="shared" si="1"/>
        <v>48</v>
      </c>
      <c r="B54" s="6" t="s">
        <v>144</v>
      </c>
      <c r="C54" s="18">
        <v>8000</v>
      </c>
      <c r="D54" s="18">
        <f t="shared" si="11"/>
        <v>8000</v>
      </c>
      <c r="E54" s="7" t="s">
        <v>2</v>
      </c>
      <c r="F54" s="4" t="s">
        <v>56</v>
      </c>
      <c r="G54" s="4" t="s">
        <v>93</v>
      </c>
      <c r="H54" s="7" t="s">
        <v>20</v>
      </c>
      <c r="I54" s="26" t="s">
        <v>195</v>
      </c>
    </row>
    <row r="55" spans="1:9" s="29" customFormat="1" ht="60" customHeight="1" x14ac:dyDescent="0.35">
      <c r="A55" s="7">
        <f t="shared" si="1"/>
        <v>49</v>
      </c>
      <c r="B55" s="6" t="s">
        <v>145</v>
      </c>
      <c r="C55" s="25">
        <v>126000</v>
      </c>
      <c r="D55" s="18">
        <f t="shared" si="11"/>
        <v>126000</v>
      </c>
      <c r="E55" s="7" t="s">
        <v>2</v>
      </c>
      <c r="F55" s="28" t="s">
        <v>25</v>
      </c>
      <c r="G55" s="28" t="s">
        <v>107</v>
      </c>
      <c r="H55" s="7" t="s">
        <v>20</v>
      </c>
      <c r="I55" s="26" t="s">
        <v>196</v>
      </c>
    </row>
    <row r="56" spans="1:9" s="29" customFormat="1" ht="42" customHeight="1" x14ac:dyDescent="0.35">
      <c r="A56" s="7">
        <f t="shared" si="1"/>
        <v>50</v>
      </c>
      <c r="B56" s="6" t="s">
        <v>146</v>
      </c>
      <c r="C56" s="25">
        <v>13285</v>
      </c>
      <c r="D56" s="18">
        <f>C56</f>
        <v>13285</v>
      </c>
      <c r="E56" s="7" t="s">
        <v>2</v>
      </c>
      <c r="F56" s="28" t="s">
        <v>55</v>
      </c>
      <c r="G56" s="28" t="s">
        <v>108</v>
      </c>
      <c r="H56" s="7" t="s">
        <v>20</v>
      </c>
      <c r="I56" s="26" t="s">
        <v>197</v>
      </c>
    </row>
    <row r="57" spans="1:9" x14ac:dyDescent="0.35">
      <c r="I57" s="10"/>
    </row>
  </sheetData>
  <mergeCells count="4">
    <mergeCell ref="A2:I2"/>
    <mergeCell ref="A1:I1"/>
    <mergeCell ref="A4:I4"/>
    <mergeCell ref="A3:I3"/>
  </mergeCells>
  <phoneticPr fontId="3" type="noConversion"/>
  <dataValidations count="2">
    <dataValidation type="list" allowBlank="1" showInputMessage="1" showErrorMessage="1" sqref="E6:E56">
      <formula1>วิธีซื้อหรือจ้าง</formula1>
    </dataValidation>
    <dataValidation type="list" allowBlank="1" showInputMessage="1" showErrorMessage="1" sqref="H6:H56">
      <formula1>เหตุผลที่คัดเลือก</formula1>
    </dataValidation>
  </dataValidations>
  <pageMargins left="0.11811023622047245" right="0.11811023622047245" top="0.19685039370078741" bottom="0.11811023622047245" header="0.15748031496062992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ต.ค.68</vt:lpstr>
      <vt:lpstr>ต.ค.68!Print_Titles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</dc:creator>
  <cp:lastModifiedBy>Admin</cp:lastModifiedBy>
  <cp:lastPrinted>2026-05-28T08:42:38Z</cp:lastPrinted>
  <dcterms:created xsi:type="dcterms:W3CDTF">2014-10-27T03:46:51Z</dcterms:created>
  <dcterms:modified xsi:type="dcterms:W3CDTF">2026-06-04T13:18:03Z</dcterms:modified>
</cp:coreProperties>
</file>