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8724"/>
  </bookViews>
  <sheets>
    <sheet name="เม.ย.69" sheetId="38" r:id="rId1"/>
  </sheets>
  <definedNames>
    <definedName name="_xlnm.Print_Titles" localSheetId="0">เม.ย.69!$1:$5</definedName>
    <definedName name="วิธีซื้อหรือจ้าง">#REF!</definedName>
    <definedName name="เหตุผลที่คัดเลือก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8" l="1"/>
  <c r="D26" i="38"/>
  <c r="D25" i="38"/>
  <c r="D24" i="38"/>
  <c r="D23" i="38"/>
  <c r="D22" i="38"/>
  <c r="D21" i="38"/>
  <c r="D11" i="38" l="1"/>
  <c r="D13" i="38" l="1"/>
  <c r="D12" i="38"/>
  <c r="D8" i="38"/>
  <c r="D10" i="38"/>
  <c r="D7" i="38"/>
  <c r="A7" i="38"/>
  <c r="A8" i="38" s="1"/>
  <c r="A9" i="38" s="1"/>
  <c r="A10" i="38" s="1"/>
  <c r="A11" i="38" s="1"/>
  <c r="A12" i="38" s="1"/>
  <c r="A13" i="38" s="1"/>
  <c r="A14" i="38" s="1"/>
  <c r="A15" i="38" s="1"/>
  <c r="A16" i="38" s="1"/>
  <c r="A17" i="38" s="1"/>
  <c r="A18" i="38" s="1"/>
  <c r="A19" i="38" s="1"/>
  <c r="A20" i="38" s="1"/>
  <c r="A21" i="38" s="1"/>
  <c r="A22" i="38" s="1"/>
  <c r="A23" i="38" s="1"/>
  <c r="A24" i="38" s="1"/>
  <c r="A25" i="38" s="1"/>
  <c r="A26" i="38" s="1"/>
  <c r="A27" i="38" s="1"/>
  <c r="D20" i="38" l="1"/>
  <c r="D17" i="38"/>
  <c r="D16" i="38"/>
  <c r="D15" i="38"/>
  <c r="D9" i="38"/>
  <c r="D19" i="38" l="1"/>
  <c r="D14" i="38" l="1"/>
  <c r="D18" i="38"/>
  <c r="D6" i="38"/>
</calcChain>
</file>

<file path=xl/sharedStrings.xml><?xml version="1.0" encoding="utf-8"?>
<sst xmlns="http://schemas.openxmlformats.org/spreadsheetml/2006/main" count="145" uniqueCount="101">
  <si>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</si>
  <si>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</si>
  <si>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</si>
  <si>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</si>
  <si>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</si>
  <si>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</si>
  <si>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</si>
  <si>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ผู้ได้รับการคัดเลือก
และราคาที่ตกลงซื้อหรือจ้าง</t>
  </si>
  <si>
    <t>สรุปผลการดำเนินการจัดซื้อจัดจ้าง ในรอบเดือน เมษายน 2569</t>
  </si>
  <si>
    <t>วันที่ 5 พฤษภาคม  2569</t>
  </si>
  <si>
    <t>ซื้อน้ำดื่มตามโครงการรดน้ำดำหัวตามประเพณีปี๋ใหม่เมือง</t>
  </si>
  <si>
    <t>ซื้อวัสดุก่อสร้าง จำนวน 10 รายการ</t>
  </si>
  <si>
    <t>ซื้ออาหารเสริม(นม)โรงเรียน ของศพด.ตำบลแม่ก๊า เดือน พฤษภาคม 2569</t>
  </si>
  <si>
    <t xml:space="preserve">ซื้อวัสดุวิทยาศาสตร์การแพทย์(วัคซีนป้องกันโรคพิษสุนัขบ้า) </t>
  </si>
  <si>
    <t>จ้างเหมาปรับปรุงซ่อมแซมบ้านคนพิการตามโครงการปรับสภาพแวดล้อมที่อยู่อาศัยให้แก่คนพิการ ประจำปี 2569</t>
  </si>
  <si>
    <t>จ้างเหมาตรวจเช็คซ่อมแซมเครื่องปริ้นท์เตอร์ หมายเลขครุภัณฑ์ 416 63 0087</t>
  </si>
  <si>
    <t>จ้างเหมาจัดสถานที่ตามโครงการรดน้ำดำหัวปี๋ใหม่เมือง</t>
  </si>
  <si>
    <t>จ้างเหมาตรวจเช็คซ่อมแซมรถกระเช้าไฟฟ้า หมายเลขทะเบียน 83-1065 เชียงใหม่</t>
  </si>
  <si>
    <t>จ้างเหมาผู้ปฏิบัติงานกู้ชีพกู้ภัย ประจำเดือน พฤษภาคม 2569</t>
  </si>
  <si>
    <t>จ้างเหมาบริการผู้ปฎิบัติงานประจำศูนย์ปฏิบัติการร่วมในการช่วยเหลือประชาชน เดือน พฤษภาคม 2569</t>
  </si>
  <si>
    <t>จ้างเหมาทำความสะอาดศูนย์ปฎิบัติการร่วมในการช่วยเหลือประชาชน เดือน  พฤษภาคม 2569</t>
  </si>
  <si>
    <t>จ้างเหมาบริการผู้ปฎิบัติงานประจำศูนย์ปฏิบัติการร่วมในการช่วยเหลือประชาชน  เดือน พฤษภาคม 2569</t>
  </si>
  <si>
    <t>จ้างเหมาบริการผู้ดูแลเด็กศูนย์พัฒนาเด็กเล็ก อบต.แม่ก๊า ประจำเดือน พฤษภาคม 2569</t>
  </si>
  <si>
    <t>จ้างเหมาบริการคนงานทั่วไป ตำแหน่งภารโรง ประจำเดือน พฤษภาคม  2569</t>
  </si>
  <si>
    <t>จ้างเหมาบริการเจ้าหน้าที่ขับรถกระเช้าไฟฟ้าเดือน พฤษภาคม 2569</t>
  </si>
  <si>
    <t>จ้างเหมาบริการแม่บ้านทำความสะอาดสำนักงาน อบต.แม่ก๊า  เดือน พฤษภาคม 2569</t>
  </si>
  <si>
    <t>จ้างเหมาบริการผู้ปฏิบัติหน้าที่งานธุรการ กองส่งเสริมการเกษตร เดือน พฤษภาคม  2569</t>
  </si>
  <si>
    <t>จ้างเหมารถรับ-ส่งนักเรียนศพด.ต.แม่ก๊า(สายเหนือ) จำนวน 5 เดือน (พฤษภาคม - กันยายน 2569)</t>
  </si>
  <si>
    <t>จ้างเหมารถรับ-ส่งนักเรียนศพด.ต.แม่ก๊า(สายใต้) จำนวน 5 เดือน (พฤษภาคม - กันยายน 2569)</t>
  </si>
  <si>
    <t>ลำดับที่</t>
  </si>
  <si>
    <t>ไม่เกินวงเงินตามที่กำหนดในกฏกระทรวง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</si>
  <si>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</si>
  <si>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</si>
  <si>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</si>
  <si>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นายวรรณเฉลิม  กันทาจันทร์
ราคาที่เสนอ 9,000 บาท</t>
  </si>
  <si>
    <t>น.ส.เบญจวรรณ  เรือนเมา
จำนวนเงิน 11,000 บาท</t>
  </si>
  <si>
    <t>นายพิศาล  ยาณะ
ราคาที่เสนอ 9,000 บาท</t>
  </si>
  <si>
    <t>น.ส.เบญจวรรณ  เรือนเมา
ราคาที่เสนอ 11,000 บาท</t>
  </si>
  <si>
    <t>น.ส.น้ำผึ้ง ปัญจะ
ราคาที่เสนอ 11,000 บาท</t>
  </si>
  <si>
    <t>น.ส.ธนัชพร สืบเรือง
ราคาที่เสนอ 9,000 บาท</t>
  </si>
  <si>
    <t>นายพิศาล  ยาณะ
จำนวนเงิน 9,000 บาท</t>
  </si>
  <si>
    <t>นายวรรณเฉลิม  กันทาจันทร์
จำนวนเงิน 9,000 บาท</t>
  </si>
  <si>
    <t>น.ส.น้ำผึ้ง ปัญจะ
จำนวนเงิน 11,000 บาท</t>
  </si>
  <si>
    <t>น.ส.ธนัชพร สืบเรือง
จำนวนเงิน 9,000 บาท</t>
  </si>
  <si>
    <t>นายณัฐพล  ปั๋นคำ
ราคาที่เสนอ 9,000 บาท</t>
  </si>
  <si>
    <t>นางอำไพ  บุญทา
ราคาที่เสนอ 9,000 บาท</t>
  </si>
  <si>
    <t>นายณัฐพล  ปั๋นคำ
จำนวนเงิน 9,000 บาท</t>
  </si>
  <si>
    <t>นายอรรถพร  อุดมสม
ราคาที่เสนอ 7,500 บาท</t>
  </si>
  <si>
    <t>นายอรรถพร  อุดมสม
จำนวนเงิน 7,500 บาท</t>
  </si>
  <si>
    <t>นายจิรัฐชัย  มโนธง
ราคาที่เสนอ 8,000 บาท</t>
  </si>
  <si>
    <t>นายจิรัฐชัย  มโนธง
จำนวนเงิน 8,000 บาท</t>
  </si>
  <si>
    <t>น.ส.ยศวดี  เรืองทอง
ราคาที่เสนอ 7,500 บาท</t>
  </si>
  <si>
    <t>นางอำไพ  บุญทา
จำนวนเงิน  9,000 บาท</t>
  </si>
  <si>
    <t>น.ส.ยศวดี  เรืองทอง
จำนวนเงิน 7,500 บาท</t>
  </si>
  <si>
    <t>ร้านเจมส์บอนด์มินิมาร์ท
ราคาที่เสนอ 1,700 บาท</t>
  </si>
  <si>
    <t>บริษัทพันด์ศักดิ์พาณิชย์(2020)จำกัด
ราคาที่เสนอ 15,570 บาท</t>
  </si>
  <si>
    <t>สหกรณ์โคนมเชียงใหม่
ราคาที่เสนอ 4,157.56 บาท</t>
  </si>
  <si>
    <t xml:space="preserve"> หจก.เคมเทคแอนด์เมดิคอลกรุ๊ป
ราคาที่เสนอ 49,560 บาท </t>
  </si>
  <si>
    <t>นายนคร  สะสมจิตต์
ราคาที่เสนอ 40,000 บาท</t>
  </si>
  <si>
    <t>ร้านทีเอ็นบีปริ้นท์เตอร์เซอร์วิส
ราคาที่เสนอ 650 บาท</t>
  </si>
  <si>
    <t>ร้านพีอาร์สติ๊กเกอร์
ราคาที่เสนอ 2,100 บาท</t>
  </si>
  <si>
    <t>นายจิรภัทร  วงค์ปัญญา
ราคาที่เสนอ 3,000 บาท</t>
  </si>
  <si>
    <t>บริษัทอีซูซุเชียงใหม่เซลล์
ราคาที่เสนอ 14ฅ791.15 บาท</t>
  </si>
  <si>
    <t>น.ส.อำพร  ปันทะนะ
ราคาที่เสนอ 800 บาท</t>
  </si>
  <si>
    <t>นายชาติชาย  สมเบ็ต
ราคาที่เสนอ 60,600 บาท</t>
  </si>
  <si>
    <t>นายเสน่ห์  ขันพิทักษ์
ราคาที่เสนอ 60,600 บาท</t>
  </si>
  <si>
    <t>ร้านเจมส์บอนด์มินิมาร์ท
จำนวนเงิน 1,700 บาท</t>
  </si>
  <si>
    <t>บริษัทพันด์ศักดิ์พาณิชย์(2020)จำกัด
จำนวนเงิน 15,570 บาท</t>
  </si>
  <si>
    <t>สหกรณ์โคนมเชียงใหม่
จำนวนเงิน 4,157.56 บาท</t>
  </si>
  <si>
    <t xml:space="preserve"> หจก.เคมเทคแอนด์เมดิคอลกรุ๊ป
จำนวนเงิน 49,560 บาท </t>
  </si>
  <si>
    <t>นายนคร  สะสมจิตต์
จำนวนเงิน 40,000 บาท</t>
  </si>
  <si>
    <t>ร้านทีเอ็นบีปริ้นท์เตอร์เซอร์วิส
จำนวนเงิน 650 บาท</t>
  </si>
  <si>
    <t>ร้านพีอาร์สติ๊กเกอร์
จำนวนเงิน 2,100 บาท</t>
  </si>
  <si>
    <t>นายจิรภัทร  วงค์ปัญญา
จำนวนเงิน 3,000 บาท</t>
  </si>
  <si>
    <t>บริษัทอีซูซุเชียงใหม่เซลล์
จำนวนเงิน 14ฅ791.15 บาท</t>
  </si>
  <si>
    <t>น.ส.อำพร  ปันทะนะ
จำนวนเงิน 800 บาท</t>
  </si>
  <si>
    <t>นายชาติชาย  สมเบ็ต
จำนวนเงิน 60,600 บาท</t>
  </si>
  <si>
    <t>นายเสน่ห์  ขันพิทักษ์
จำนวนเงิน 60,600 บาท</t>
  </si>
  <si>
    <t xml:space="preserve">จ้างเหมาทำตรายาง </t>
  </si>
  <si>
    <t>ซ050/2569
23 เม.ย. 2569</t>
  </si>
  <si>
    <t>ซ051/2569
29 เม.ย. 2569</t>
  </si>
  <si>
    <t>ซ052/2569
29 เม.ย. 2569</t>
  </si>
  <si>
    <t>ซ053/2569
29 เม.ย. 2569</t>
  </si>
  <si>
    <t>จ135/2569
7 เม.ย. 2569</t>
  </si>
  <si>
    <t>จ136/2569
17 เม.ย. 2569</t>
  </si>
  <si>
    <t>จ137/2569
17 เม.ย. 2569</t>
  </si>
  <si>
    <t>จ138/2569
23 เม.ย. 2569</t>
  </si>
  <si>
    <t>จ140/2569
24 เม.ย. 2569</t>
  </si>
  <si>
    <t>จ141/2569
30 เม.ย. 2569</t>
  </si>
  <si>
    <t>จ142/2569
30 เม.ย. 2569</t>
  </si>
  <si>
    <t>จ143/2569
30 เม.ย. 2569</t>
  </si>
  <si>
    <t>จ144/2569
30 เม.ย. 2569</t>
  </si>
  <si>
    <t>จ145/2569
30 เม.ย. 2569</t>
  </si>
  <si>
    <t>จ146/2569
30 เม.ย. 2569</t>
  </si>
  <si>
    <t>จ147/2569
30 เม.ย. 2569</t>
  </si>
  <si>
    <t>จ148/2569
30 เม.ย. 2569</t>
  </si>
  <si>
    <t>จ149/2569
30 เม.ย. 2569</t>
  </si>
  <si>
    <t>จ150/2569
30 เม.ย. 2569</t>
  </si>
  <si>
    <t>จ151/2569
30 เม.ย. 2569</t>
  </si>
  <si>
    <t>จ152/2569
30 เม.ย. 2569</t>
  </si>
  <si>
    <t>จ153/2569
30 เม.ย.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</si>
</sst>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name val="TH SarabunIT๙"/>
      <family val="2"/>
    </font>
    <font>
      <b/>
      <sz val="14"/>
      <name val="TH SarabunIT๙"/>
      <family val="2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sz val="13"/>
      <color theme="1"/>
      <name val="TH SarabunIT๙"/>
      <family val="2"/>
    </font>
    <font>
      <sz val="13"/>
      <name val="TH SarabunIT๙"/>
      <family val="2"/>
      <charset val="22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187" fontId="2" fillId="0" borderId="0" xfId="1" applyNumberFormat="1" applyFont="1" applyAlignment="1">
      <alignment horizontal="center" vertical="top"/>
    </xf>
    <xf numFmtId="0" fontId="2" fillId="0" borderId="0" xfId="0" applyFont="1" applyAlignment="1">
      <alignment horizontal="center" wrapText="1"/>
    </xf>
    <xf numFmtId="49" fontId="2" fillId="0" borderId="0" xfId="0" applyNumberFormat="1" applyFont="1" applyAlignment="1">
      <alignment horizontal="center" wrapText="1"/>
    </xf>
    <xf numFmtId="43" fontId="4" fillId="0" borderId="1" xfId="1" applyFont="1" applyBorder="1" applyAlignment="1">
      <alignment horizontal="center" vertical="top" wrapText="1"/>
    </xf>
    <xf numFmtId="187" fontId="4" fillId="0" borderId="1" xfId="1" applyNumberFormat="1" applyFont="1" applyBorder="1" applyAlignment="1">
      <alignment horizontal="center" vertical="top" wrapText="1"/>
    </xf>
    <xf numFmtId="43" fontId="4" fillId="0" borderId="1" xfId="1" applyFont="1" applyFill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Alignment="1">
      <alignment vertical="top" wrapText="1"/>
    </xf>
    <xf numFmtId="187" fontId="4" fillId="0" borderId="1" xfId="1" applyNumberFormat="1" applyFont="1" applyFill="1" applyBorder="1" applyAlignment="1">
      <alignment horizontal="center" vertical="top" wrapText="1"/>
    </xf>
    <xf numFmtId="43" fontId="4" fillId="0" borderId="1" xfId="1" applyFont="1" applyFill="1" applyBorder="1" applyAlignment="1">
      <alignment horizontal="center" vertical="top" wrapText="1"/>
    </xf>
    <xf numFmtId="187" fontId="6" fillId="0" borderId="1" xfId="1" applyNumberFormat="1" applyFont="1" applyBorder="1" applyAlignment="1">
      <alignment horizontal="center" vertical="top" wrapText="1"/>
    </xf>
    <xf numFmtId="43" fontId="2" fillId="0" borderId="0" xfId="1" applyFont="1" applyAlignment="1">
      <alignment horizontal="center" vertical="top"/>
    </xf>
    <xf numFmtId="43" fontId="6" fillId="0" borderId="1" xfId="1" applyFont="1" applyBorder="1" applyAlignment="1">
      <alignment horizontal="center" vertical="top" wrapText="1"/>
    </xf>
    <xf numFmtId="43" fontId="6" fillId="0" borderId="1" xfId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shrinkToFit="1"/>
    </xf>
    <xf numFmtId="0" fontId="7" fillId="0" borderId="4" xfId="0" applyFont="1" applyBorder="1" applyAlignment="1">
      <alignment horizontal="center" vertical="center" wrapText="1"/>
    </xf>
    <xf numFmtId="187" fontId="7" fillId="0" borderId="4" xfId="1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187" fontId="6" fillId="0" borderId="1" xfId="1" applyNumberFormat="1" applyFont="1" applyBorder="1" applyAlignment="1">
      <alignment horizontal="center" vertical="top" wrapText="1" shrinkToFit="1"/>
    </xf>
    <xf numFmtId="49" fontId="4" fillId="0" borderId="1" xfId="0" applyNumberFormat="1" applyFont="1" applyBorder="1" applyAlignment="1">
      <alignment horizontal="center" vertical="top" wrapText="1" shrinkToFit="1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7"/>
  <sheetViews>
    <sheetView tabSelected="1" zoomScaleNormal="100" workbookViewId="0">
      <pane ySplit="4" topLeftCell="A5" activePane="bottomLeft" state="frozen"/>
      <selection pane="bottomLeft" activeCell="H10" sqref="H10"/>
    </sheetView>
  </sheetViews>
  <sheetFormatPr defaultColWidth="9" defaultRowHeight="18" x14ac:dyDescent="0.35"/>
  <cols>
    <col min="1" max="1" width="4.69921875" style="3" customWidth="1"/>
    <col min="2" max="2" width="22.59765625" style="4" customWidth="1"/>
    <col min="3" max="4" width="10.59765625" style="19" customWidth="1"/>
    <col min="5" max="5" width="8.59765625" style="3" customWidth="1"/>
    <col min="6" max="7" width="21.09765625" style="5" customWidth="1"/>
    <col min="8" max="8" width="23.59765625" style="6" customWidth="1"/>
    <col min="9" max="9" width="11.59765625" style="7" customWidth="1"/>
    <col min="10" max="16384" width="9" style="1"/>
  </cols>
  <sheetData>
    <row r="1" spans="1:9" x14ac:dyDescent="0.35">
      <c r="A1" s="33" t="s">
        <v>0</v>
      </c>
      <c r="B1" s="33"/>
      <c r="C1" s="33"/>
      <c r="D1" s="33"/>
      <c r="E1" s="33"/>
      <c r="F1" s="33"/>
      <c r="G1" s="33"/>
      <c r="H1" s="33"/>
      <c r="I1" s="33"/>
    </row>
    <row r="2" spans="1:9" x14ac:dyDescent="0.35">
      <c r="A2" s="34" t="s">
        <v>8</v>
      </c>
      <c r="B2" s="34"/>
      <c r="C2" s="34"/>
      <c r="D2" s="34"/>
      <c r="E2" s="34"/>
      <c r="F2" s="34"/>
      <c r="G2" s="34"/>
      <c r="H2" s="34"/>
      <c r="I2" s="34"/>
    </row>
    <row r="3" spans="1:9" x14ac:dyDescent="0.35">
      <c r="A3" s="34" t="s">
        <v>1</v>
      </c>
      <c r="B3" s="34"/>
      <c r="C3" s="34"/>
      <c r="D3" s="34"/>
      <c r="E3" s="34"/>
      <c r="F3" s="34"/>
      <c r="G3" s="34"/>
      <c r="H3" s="34"/>
      <c r="I3" s="34"/>
    </row>
    <row r="4" spans="1:9" ht="21.75" customHeight="1" thickBot="1" x14ac:dyDescent="0.4">
      <c r="A4" s="35" t="s">
        <v>9</v>
      </c>
      <c r="B4" s="35"/>
      <c r="C4" s="35"/>
      <c r="D4" s="35"/>
      <c r="E4" s="35"/>
      <c r="F4" s="35"/>
      <c r="G4" s="35"/>
      <c r="H4" s="35"/>
      <c r="I4" s="35"/>
    </row>
    <row r="5" spans="1:9" s="2" customFormat="1" ht="75" customHeight="1" x14ac:dyDescent="0.25">
      <c r="A5" s="32" t="s">
        <v>29</v>
      </c>
      <c r="B5" s="23" t="s">
        <v>31</v>
      </c>
      <c r="C5" s="24" t="s">
        <v>32</v>
      </c>
      <c r="D5" s="24" t="s">
        <v>3</v>
      </c>
      <c r="E5" s="23" t="s">
        <v>4</v>
      </c>
      <c r="F5" s="25" t="s">
        <v>5</v>
      </c>
      <c r="G5" s="26" t="s">
        <v>7</v>
      </c>
      <c r="H5" s="27" t="s">
        <v>6</v>
      </c>
      <c r="I5" s="31" t="s">
        <v>33</v>
      </c>
    </row>
    <row r="6" spans="1:9" s="15" customFormat="1" ht="42" customHeight="1" x14ac:dyDescent="0.25">
      <c r="A6" s="13">
        <v>1</v>
      </c>
      <c r="B6" s="12" t="s">
        <v>10</v>
      </c>
      <c r="C6" s="10">
        <v>1700</v>
      </c>
      <c r="D6" s="8">
        <f>C6</f>
        <v>1700</v>
      </c>
      <c r="E6" s="13" t="s">
        <v>2</v>
      </c>
      <c r="F6" s="9" t="s">
        <v>54</v>
      </c>
      <c r="G6" s="9" t="s">
        <v>66</v>
      </c>
      <c r="H6" s="28" t="s">
        <v>30</v>
      </c>
      <c r="I6" s="30" t="s">
        <v>79</v>
      </c>
    </row>
    <row r="7" spans="1:9" s="15" customFormat="1" ht="60" customHeight="1" x14ac:dyDescent="0.25">
      <c r="A7" s="13">
        <f>SUM(A6+1)</f>
        <v>2</v>
      </c>
      <c r="B7" s="12" t="s">
        <v>11</v>
      </c>
      <c r="C7" s="10">
        <v>15570</v>
      </c>
      <c r="D7" s="8">
        <f>C7</f>
        <v>15570</v>
      </c>
      <c r="E7" s="13" t="s">
        <v>2</v>
      </c>
      <c r="F7" s="9" t="s">
        <v>55</v>
      </c>
      <c r="G7" s="9" t="s">
        <v>67</v>
      </c>
      <c r="H7" s="28" t="s">
        <v>30</v>
      </c>
      <c r="I7" s="30" t="s">
        <v>80</v>
      </c>
    </row>
    <row r="8" spans="1:9" s="15" customFormat="1" ht="42" customHeight="1" x14ac:dyDescent="0.25">
      <c r="A8" s="13">
        <f t="shared" ref="A8:A27" si="0">SUM(A7+1)</f>
        <v>3</v>
      </c>
      <c r="B8" s="12" t="s">
        <v>12</v>
      </c>
      <c r="C8" s="10">
        <v>4157.5600000000004</v>
      </c>
      <c r="D8" s="8">
        <f>C8</f>
        <v>4157.5600000000004</v>
      </c>
      <c r="E8" s="13" t="s">
        <v>2</v>
      </c>
      <c r="F8" s="9" t="s">
        <v>56</v>
      </c>
      <c r="G8" s="9" t="s">
        <v>68</v>
      </c>
      <c r="H8" s="28" t="s">
        <v>30</v>
      </c>
      <c r="I8" s="30" t="s">
        <v>81</v>
      </c>
    </row>
    <row r="9" spans="1:9" s="15" customFormat="1" ht="42" customHeight="1" x14ac:dyDescent="0.25">
      <c r="A9" s="13">
        <f t="shared" si="0"/>
        <v>4</v>
      </c>
      <c r="B9" s="12" t="s">
        <v>13</v>
      </c>
      <c r="C9" s="10">
        <v>49560</v>
      </c>
      <c r="D9" s="8">
        <f t="shared" ref="D9:D18" si="1">C9</f>
        <v>49560</v>
      </c>
      <c r="E9" s="13" t="s">
        <v>2</v>
      </c>
      <c r="F9" s="9" t="s">
        <v>57</v>
      </c>
      <c r="G9" s="9" t="s">
        <v>69</v>
      </c>
      <c r="H9" s="28" t="s">
        <v>30</v>
      </c>
      <c r="I9" s="30" t="s">
        <v>82</v>
      </c>
    </row>
    <row r="10" spans="1:9" s="15" customFormat="1" ht="80.099999999999994" customHeight="1" x14ac:dyDescent="0.25">
      <c r="A10" s="13">
        <f t="shared" si="0"/>
        <v>5</v>
      </c>
      <c r="B10" s="12" t="s">
        <v>14</v>
      </c>
      <c r="C10" s="10">
        <v>40000</v>
      </c>
      <c r="D10" s="8">
        <f t="shared" si="1"/>
        <v>40000</v>
      </c>
      <c r="E10" s="13" t="s">
        <v>2</v>
      </c>
      <c r="F10" s="9" t="s">
        <v>58</v>
      </c>
      <c r="G10" s="9" t="s">
        <v>70</v>
      </c>
      <c r="H10" s="28" t="s">
        <v>30</v>
      </c>
      <c r="I10" s="30" t="s">
        <v>83</v>
      </c>
    </row>
    <row r="11" spans="1:9" s="15" customFormat="1" ht="60" customHeight="1" x14ac:dyDescent="0.25">
      <c r="A11" s="13">
        <f t="shared" si="0"/>
        <v>6</v>
      </c>
      <c r="B11" s="12" t="s">
        <v>15</v>
      </c>
      <c r="C11" s="10">
        <v>650</v>
      </c>
      <c r="D11" s="8">
        <f t="shared" si="1"/>
        <v>650</v>
      </c>
      <c r="E11" s="13" t="s">
        <v>2</v>
      </c>
      <c r="F11" s="9" t="s">
        <v>59</v>
      </c>
      <c r="G11" s="9" t="s">
        <v>71</v>
      </c>
      <c r="H11" s="28" t="s">
        <v>30</v>
      </c>
      <c r="I11" s="30" t="s">
        <v>84</v>
      </c>
    </row>
    <row r="12" spans="1:9" s="15" customFormat="1" ht="42" customHeight="1" x14ac:dyDescent="0.25">
      <c r="A12" s="13">
        <f t="shared" si="0"/>
        <v>7</v>
      </c>
      <c r="B12" s="12" t="s">
        <v>78</v>
      </c>
      <c r="C12" s="10">
        <v>2100</v>
      </c>
      <c r="D12" s="8">
        <f t="shared" si="1"/>
        <v>2100</v>
      </c>
      <c r="E12" s="13" t="s">
        <v>2</v>
      </c>
      <c r="F12" s="9" t="s">
        <v>60</v>
      </c>
      <c r="G12" s="9" t="s">
        <v>72</v>
      </c>
      <c r="H12" s="28" t="s">
        <v>30</v>
      </c>
      <c r="I12" s="30" t="s">
        <v>85</v>
      </c>
    </row>
    <row r="13" spans="1:9" s="15" customFormat="1" ht="42" customHeight="1" x14ac:dyDescent="0.25">
      <c r="A13" s="13">
        <f t="shared" si="0"/>
        <v>8</v>
      </c>
      <c r="B13" s="12" t="s">
        <v>16</v>
      </c>
      <c r="C13" s="10">
        <v>3000</v>
      </c>
      <c r="D13" s="8">
        <f t="shared" si="1"/>
        <v>3000</v>
      </c>
      <c r="E13" s="13" t="s">
        <v>2</v>
      </c>
      <c r="F13" s="9" t="s">
        <v>61</v>
      </c>
      <c r="G13" s="9" t="s">
        <v>73</v>
      </c>
      <c r="H13" s="28" t="s">
        <v>30</v>
      </c>
      <c r="I13" s="30" t="s">
        <v>86</v>
      </c>
    </row>
    <row r="14" spans="1:9" s="15" customFormat="1" ht="60" customHeight="1" x14ac:dyDescent="0.25">
      <c r="A14" s="13">
        <f t="shared" si="0"/>
        <v>9</v>
      </c>
      <c r="B14" s="12" t="s">
        <v>17</v>
      </c>
      <c r="C14" s="10">
        <v>14791.15</v>
      </c>
      <c r="D14" s="8">
        <f>C14</f>
        <v>14791.15</v>
      </c>
      <c r="E14" s="13" t="s">
        <v>2</v>
      </c>
      <c r="F14" s="9" t="s">
        <v>62</v>
      </c>
      <c r="G14" s="9" t="s">
        <v>74</v>
      </c>
      <c r="H14" s="28" t="s">
        <v>30</v>
      </c>
      <c r="I14" s="30" t="s">
        <v>87</v>
      </c>
    </row>
    <row r="15" spans="1:9" s="15" customFormat="1" ht="42" customHeight="1" x14ac:dyDescent="0.25">
      <c r="A15" s="13">
        <f t="shared" si="0"/>
        <v>10</v>
      </c>
      <c r="B15" s="12" t="s">
        <v>18</v>
      </c>
      <c r="C15" s="8">
        <v>9000</v>
      </c>
      <c r="D15" s="8">
        <f t="shared" si="1"/>
        <v>9000</v>
      </c>
      <c r="E15" s="13" t="s">
        <v>2</v>
      </c>
      <c r="F15" s="9" t="s">
        <v>36</v>
      </c>
      <c r="G15" s="9" t="s">
        <v>40</v>
      </c>
      <c r="H15" s="28" t="s">
        <v>30</v>
      </c>
      <c r="I15" s="11" t="s">
        <v>88</v>
      </c>
    </row>
    <row r="16" spans="1:9" s="15" customFormat="1" ht="42" customHeight="1" x14ac:dyDescent="0.25">
      <c r="A16" s="13">
        <f t="shared" si="0"/>
        <v>11</v>
      </c>
      <c r="B16" s="12" t="s">
        <v>18</v>
      </c>
      <c r="C16" s="8">
        <v>9000</v>
      </c>
      <c r="D16" s="8">
        <f t="shared" si="1"/>
        <v>9000</v>
      </c>
      <c r="E16" s="13" t="s">
        <v>2</v>
      </c>
      <c r="F16" s="9" t="s">
        <v>34</v>
      </c>
      <c r="G16" s="9" t="s">
        <v>41</v>
      </c>
      <c r="H16" s="28" t="s">
        <v>30</v>
      </c>
      <c r="I16" s="11" t="s">
        <v>89</v>
      </c>
    </row>
    <row r="17" spans="1:9" s="15" customFormat="1" ht="60" customHeight="1" x14ac:dyDescent="0.25">
      <c r="A17" s="13">
        <f t="shared" si="0"/>
        <v>12</v>
      </c>
      <c r="B17" s="12" t="s">
        <v>19</v>
      </c>
      <c r="C17" s="8">
        <v>11000</v>
      </c>
      <c r="D17" s="8">
        <f t="shared" si="1"/>
        <v>11000</v>
      </c>
      <c r="E17" s="13" t="s">
        <v>2</v>
      </c>
      <c r="F17" s="9" t="s">
        <v>37</v>
      </c>
      <c r="G17" s="9" t="s">
        <v>35</v>
      </c>
      <c r="H17" s="28" t="s">
        <v>30</v>
      </c>
      <c r="I17" s="11" t="s">
        <v>90</v>
      </c>
    </row>
    <row r="18" spans="1:9" s="15" customFormat="1" ht="60" customHeight="1" x14ac:dyDescent="0.25">
      <c r="A18" s="13">
        <f t="shared" si="0"/>
        <v>13</v>
      </c>
      <c r="B18" s="12" t="s">
        <v>21</v>
      </c>
      <c r="C18" s="8">
        <v>11000</v>
      </c>
      <c r="D18" s="8">
        <f t="shared" si="1"/>
        <v>11000</v>
      </c>
      <c r="E18" s="13" t="s">
        <v>2</v>
      </c>
      <c r="F18" s="9" t="s">
        <v>38</v>
      </c>
      <c r="G18" s="9" t="s">
        <v>42</v>
      </c>
      <c r="H18" s="28" t="s">
        <v>30</v>
      </c>
      <c r="I18" s="11" t="s">
        <v>91</v>
      </c>
    </row>
    <row r="19" spans="1:9" s="15" customFormat="1" ht="60" customHeight="1" x14ac:dyDescent="0.25">
      <c r="A19" s="13">
        <f t="shared" si="0"/>
        <v>14</v>
      </c>
      <c r="B19" s="12" t="s">
        <v>20</v>
      </c>
      <c r="C19" s="8">
        <v>800</v>
      </c>
      <c r="D19" s="8">
        <f>C19</f>
        <v>800</v>
      </c>
      <c r="E19" s="13" t="s">
        <v>2</v>
      </c>
      <c r="F19" s="9" t="s">
        <v>63</v>
      </c>
      <c r="G19" s="9" t="s">
        <v>75</v>
      </c>
      <c r="H19" s="28" t="s">
        <v>30</v>
      </c>
      <c r="I19" s="11" t="s">
        <v>92</v>
      </c>
    </row>
    <row r="20" spans="1:9" s="15" customFormat="1" ht="60" customHeight="1" x14ac:dyDescent="0.25">
      <c r="A20" s="13">
        <f t="shared" si="0"/>
        <v>15</v>
      </c>
      <c r="B20" s="12" t="s">
        <v>22</v>
      </c>
      <c r="C20" s="8">
        <v>9000</v>
      </c>
      <c r="D20" s="8">
        <f>C20</f>
        <v>9000</v>
      </c>
      <c r="E20" s="13" t="s">
        <v>2</v>
      </c>
      <c r="F20" s="9" t="s">
        <v>39</v>
      </c>
      <c r="G20" s="9" t="s">
        <v>43</v>
      </c>
      <c r="H20" s="28" t="s">
        <v>30</v>
      </c>
      <c r="I20" s="11" t="s">
        <v>93</v>
      </c>
    </row>
    <row r="21" spans="1:9" s="15" customFormat="1" ht="60" customHeight="1" x14ac:dyDescent="0.25">
      <c r="A21" s="13">
        <f t="shared" si="0"/>
        <v>16</v>
      </c>
      <c r="B21" s="12" t="s">
        <v>23</v>
      </c>
      <c r="C21" s="17">
        <v>8000</v>
      </c>
      <c r="D21" s="17">
        <f t="shared" ref="D21" si="2">SUM(C21)</f>
        <v>8000</v>
      </c>
      <c r="E21" s="22" t="s">
        <v>2</v>
      </c>
      <c r="F21" s="9" t="s">
        <v>49</v>
      </c>
      <c r="G21" s="9" t="s">
        <v>50</v>
      </c>
      <c r="H21" s="28" t="s">
        <v>30</v>
      </c>
      <c r="I21" s="11" t="s">
        <v>94</v>
      </c>
    </row>
    <row r="22" spans="1:9" s="15" customFormat="1" ht="42" customHeight="1" x14ac:dyDescent="0.25">
      <c r="A22" s="13">
        <f t="shared" si="0"/>
        <v>17</v>
      </c>
      <c r="B22" s="12" t="s">
        <v>24</v>
      </c>
      <c r="C22" s="17">
        <v>9000</v>
      </c>
      <c r="D22" s="17">
        <f t="shared" ref="D22" si="3">C22</f>
        <v>9000</v>
      </c>
      <c r="E22" s="13" t="s">
        <v>2</v>
      </c>
      <c r="F22" s="16" t="s">
        <v>44</v>
      </c>
      <c r="G22" s="16" t="s">
        <v>46</v>
      </c>
      <c r="H22" s="28" t="s">
        <v>30</v>
      </c>
      <c r="I22" s="11" t="s">
        <v>95</v>
      </c>
    </row>
    <row r="23" spans="1:9" s="14" customFormat="1" ht="60" customHeight="1" x14ac:dyDescent="0.35">
      <c r="A23" s="13">
        <f t="shared" si="0"/>
        <v>18</v>
      </c>
      <c r="B23" s="12" t="s">
        <v>25</v>
      </c>
      <c r="C23" s="21">
        <v>9000</v>
      </c>
      <c r="D23" s="21">
        <f>SUM(C23)</f>
        <v>9000</v>
      </c>
      <c r="E23" s="22" t="s">
        <v>2</v>
      </c>
      <c r="F23" s="18" t="s">
        <v>45</v>
      </c>
      <c r="G23" s="18" t="s">
        <v>52</v>
      </c>
      <c r="H23" s="28" t="s">
        <v>30</v>
      </c>
      <c r="I23" s="11" t="s">
        <v>96</v>
      </c>
    </row>
    <row r="24" spans="1:9" s="14" customFormat="1" ht="60" customHeight="1" x14ac:dyDescent="0.35">
      <c r="A24" s="13">
        <f t="shared" si="0"/>
        <v>19</v>
      </c>
      <c r="B24" s="12" t="s">
        <v>26</v>
      </c>
      <c r="C24" s="8">
        <v>7500</v>
      </c>
      <c r="D24" s="8">
        <f t="shared" ref="D24:D27" si="4">C24</f>
        <v>7500</v>
      </c>
      <c r="E24" s="13" t="s">
        <v>2</v>
      </c>
      <c r="F24" s="16" t="s">
        <v>47</v>
      </c>
      <c r="G24" s="16" t="s">
        <v>48</v>
      </c>
      <c r="H24" s="28" t="s">
        <v>30</v>
      </c>
      <c r="I24" s="11" t="s">
        <v>97</v>
      </c>
    </row>
    <row r="25" spans="1:9" s="14" customFormat="1" ht="60" customHeight="1" x14ac:dyDescent="0.35">
      <c r="A25" s="13">
        <f t="shared" si="0"/>
        <v>20</v>
      </c>
      <c r="B25" s="12" t="s">
        <v>25</v>
      </c>
      <c r="C25" s="21">
        <v>7500</v>
      </c>
      <c r="D25" s="8">
        <f t="shared" si="4"/>
        <v>7500</v>
      </c>
      <c r="E25" s="13" t="s">
        <v>2</v>
      </c>
      <c r="F25" s="16" t="s">
        <v>51</v>
      </c>
      <c r="G25" s="16" t="s">
        <v>53</v>
      </c>
      <c r="H25" s="28" t="s">
        <v>30</v>
      </c>
      <c r="I25" s="11" t="s">
        <v>98</v>
      </c>
    </row>
    <row r="26" spans="1:9" s="14" customFormat="1" ht="60" customHeight="1" x14ac:dyDescent="0.35">
      <c r="A26" s="13">
        <f t="shared" si="0"/>
        <v>21</v>
      </c>
      <c r="B26" s="12" t="s">
        <v>27</v>
      </c>
      <c r="C26" s="20">
        <v>60600</v>
      </c>
      <c r="D26" s="8">
        <f t="shared" si="4"/>
        <v>60600</v>
      </c>
      <c r="E26" s="13" t="s">
        <v>2</v>
      </c>
      <c r="F26" s="29" t="s">
        <v>64</v>
      </c>
      <c r="G26" s="29" t="s">
        <v>76</v>
      </c>
      <c r="H26" s="28" t="s">
        <v>30</v>
      </c>
      <c r="I26" s="11" t="s">
        <v>99</v>
      </c>
    </row>
    <row r="27" spans="1:9" s="14" customFormat="1" ht="60" customHeight="1" x14ac:dyDescent="0.35">
      <c r="A27" s="13">
        <f t="shared" si="0"/>
        <v>22</v>
      </c>
      <c r="B27" s="12" t="s">
        <v>28</v>
      </c>
      <c r="C27" s="20">
        <v>60600</v>
      </c>
      <c r="D27" s="8">
        <f t="shared" si="4"/>
        <v>60600</v>
      </c>
      <c r="E27" s="13" t="s">
        <v>2</v>
      </c>
      <c r="F27" s="29" t="s">
        <v>65</v>
      </c>
      <c r="G27" s="29" t="s">
        <v>77</v>
      </c>
      <c r="H27" s="28" t="s">
        <v>30</v>
      </c>
      <c r="I27" s="11" t="s">
        <v>100</v>
      </c>
    </row>
  </sheetData>
  <mergeCells count="4">
    <mergeCell ref="A1:I1"/>
    <mergeCell ref="A2:I2"/>
    <mergeCell ref="A3:I3"/>
    <mergeCell ref="A4:I4"/>
  </mergeCells>
  <phoneticPr fontId="5" type="noConversion"/>
  <dataValidations count="2">
    <dataValidation type="list" allowBlank="1" showInputMessage="1" showErrorMessage="1" sqref="E6:E27">
      <formula1>วิธีซื้อหรือจ้าง</formula1>
    </dataValidation>
    <dataValidation type="list" allowBlank="1" showInputMessage="1" showErrorMessage="1" sqref="H6:H27">
      <formula1>เหตุผลที่คัดเลือก</formula1>
    </dataValidation>
  </dataValidations>
  <pageMargins left="0.11811023622047245" right="0.11811023622047245" top="0.15748031496062992" bottom="0.11811023622047245" header="0.15748031496062992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เม.ย.69</vt:lpstr>
      <vt:lpstr>เม.ย.69!Print_Titles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Admin</cp:lastModifiedBy>
  <cp:lastPrinted>2026-05-31T14:10:50Z</cp:lastPrinted>
  <dcterms:created xsi:type="dcterms:W3CDTF">2014-10-27T03:46:51Z</dcterms:created>
  <dcterms:modified xsi:type="dcterms:W3CDTF">2026-05-31T14:40:56Z</dcterms:modified>
</cp:coreProperties>
</file>