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3040" windowHeight="8724"/>
  </bookViews>
  <sheets>
    <sheet name="มี.ค.69" sheetId="37" r:id="rId1"/>
  </sheets>
  <definedNames>
    <definedName name="_xlnm.Print_Titles" localSheetId="0">มี.ค.69!$1:$5</definedName>
    <definedName name="วิธีซื้อหรือจ้าง">#REF!</definedName>
    <definedName name="เหตุผลที่คัดเลือก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2" i="37" l="1"/>
  <c r="D41" i="37"/>
  <c r="D40" i="37"/>
  <c r="D39" i="37"/>
  <c r="D38" i="37"/>
  <c r="D37" i="37"/>
  <c r="D36" i="37"/>
  <c r="D35" i="37"/>
  <c r="D34" i="37"/>
  <c r="D24" i="37"/>
  <c r="D25" i="37"/>
  <c r="D26" i="37"/>
  <c r="D27" i="37"/>
  <c r="D11" i="37"/>
  <c r="D12" i="37" l="1"/>
  <c r="D28" i="37" l="1"/>
  <c r="D33" i="37"/>
  <c r="D32" i="37"/>
  <c r="D31" i="37"/>
  <c r="D30" i="37"/>
  <c r="D29" i="37"/>
  <c r="D8" i="37" l="1"/>
  <c r="D9" i="37"/>
  <c r="D10" i="37"/>
  <c r="A7" i="37" l="1"/>
  <c r="A8" i="37" s="1"/>
  <c r="A9" i="37" s="1"/>
  <c r="A10" i="37" s="1"/>
  <c r="A11" i="37" s="1"/>
  <c r="A12" i="37" s="1"/>
  <c r="A13" i="37" s="1"/>
  <c r="A14" i="37" s="1"/>
  <c r="A15" i="37" s="1"/>
  <c r="A16" i="37" s="1"/>
  <c r="A17" i="37" s="1"/>
  <c r="A18" i="37" s="1"/>
  <c r="A19" i="37" s="1"/>
  <c r="A20" i="37" s="1"/>
  <c r="A21" i="37" s="1"/>
  <c r="A22" i="37" s="1"/>
  <c r="A23" i="37" s="1"/>
  <c r="A24" i="37" s="1"/>
  <c r="A25" i="37" s="1"/>
  <c r="A26" i="37" s="1"/>
  <c r="A27" i="37" s="1"/>
  <c r="A28" i="37" s="1"/>
  <c r="A29" i="37" s="1"/>
  <c r="A30" i="37" s="1"/>
  <c r="A31" i="37" s="1"/>
  <c r="A32" i="37" s="1"/>
  <c r="A33" i="37" s="1"/>
  <c r="A34" i="37" s="1"/>
  <c r="A35" i="37" s="1"/>
  <c r="A36" i="37" s="1"/>
  <c r="A37" i="37" s="1"/>
  <c r="A38" i="37" s="1"/>
  <c r="A39" i="37" s="1"/>
  <c r="A40" i="37" s="1"/>
  <c r="A41" i="37" s="1"/>
  <c r="A42" i="37" s="1"/>
  <c r="D23" i="37"/>
  <c r="D17" i="37" l="1"/>
  <c r="D19" i="37" l="1"/>
  <c r="D18" i="37"/>
  <c r="D22" i="37"/>
  <c r="D21" i="37"/>
  <c r="D20" i="37"/>
  <c r="D16" i="37" l="1"/>
  <c r="D15" i="37"/>
  <c r="D14" i="37"/>
  <c r="D13" i="37"/>
  <c r="D7" i="37"/>
  <c r="D6" i="37"/>
</calcChain>
</file>

<file path=xl/sharedStrings.xml><?xml version="1.0" encoding="utf-8"?>
<sst xmlns="http://schemas.openxmlformats.org/spreadsheetml/2006/main" count="235" uniqueCount="159">
  <si>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</si>
  <si>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</si>
  <si>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</si>
  <si>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</si>
  <si>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</si>
  <si>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</si>
  <si>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</si>
  <si>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ผู้ได้รับการคัดเลือก
และราคาที่ตกลงซื้อหรือจ้าง</t>
  </si>
  <si>
    <t>จ้างเหมาตรวจเช็คซ่อมแซมรถยนต์กู้ชีพกู้ภัย หมายเลขทะเบียน ขล 3758 เชียงใหม่</t>
  </si>
  <si>
    <t>ซื้อถ้วยรางวัลตามโครงการแข่งขันกีฬาประชาชนตำบลแม่ก๊า  จำนวน 6 รายการ</t>
  </si>
  <si>
    <t>ซื้อเสื้อกีฬา ตามโครงการแข่งขันกีฬาประชาชนตำบลแม่ก๊า จำนวน 71 ตัว</t>
  </si>
  <si>
    <t>จ้างเหมาจัดทำเกียรติบัตร ตามโครงการจัดงานวันสตรีสากล ประจำปี 2569</t>
  </si>
  <si>
    <t>จ้างเหมาทำอาหารพร้อมอาหารว่างตามโครงการจัดงานวันสตรีสากล ประจำปี 2569</t>
  </si>
  <si>
    <t>จ้างเหมาตรวจเช็คซ่อมแซมรถจักรยานยนต์ หมายเลขทะเบียน งทร 807 เชียงใหม่</t>
  </si>
  <si>
    <t>จ้างเหมาตรวจเช็คซ่อมแซมเครื่องคอมพิวเตอร์ หมายเลขครุภัณฑ์ 416 65 0106</t>
  </si>
  <si>
    <t>จ้างเหมาสำรวจข้อมูลสุนัขและแมว ประจำปี 2569</t>
  </si>
  <si>
    <t>จ้างเหมาทำตรายางของศูนย์ปฏิบัติการร่วมในการช่วยเหลือประชาชน</t>
  </si>
  <si>
    <t>จ้างเหมาจัดสถานที่ตามโครงการแข่งขันกีฬาประชาชนตำบลแม่ก๊า</t>
  </si>
  <si>
    <t>จ้างเหมาทำป้ายไวนิลตามโครงการแข่งขันกีฬาประชาชนตำบลแม่ก๊า</t>
  </si>
  <si>
    <t>จ้างเหมาออกแบบโครงการก่อสร้าง จำนวน 3 โครงการ</t>
  </si>
  <si>
    <t>จ้างเหมาขุดลอกลำเหมืองสาธารณประโยชน์ ม.11</t>
  </si>
  <si>
    <t>จ้างเหมาทำอาหารและเครื่องดื่มตามโครงการแข่งขันกีฬาประชาชนตำบลแม่ก๊า</t>
  </si>
  <si>
    <t>จ้างเหมาทำป้ายไวนิลประชาสัมพันธ์ห้ามจำหน่ายสุรา</t>
  </si>
  <si>
    <t>จ้างเหมาเครื่องเสียงตามโครงการแข่งขันกีฬาประชาชนตำบลแม่ก๊า</t>
  </si>
  <si>
    <t>วันที่ 2 เมษายน 2569</t>
  </si>
  <si>
    <t>สรุปผลการดำเนินการจัดซื้อจัดจ้าง ในรอบเดือน มีนาคม 2569</t>
  </si>
  <si>
    <t>ลำดับที่</t>
  </si>
  <si>
    <t>ไม่เกินวงเงินตามที่กำหนดในกฏกระทรวง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</si>
  <si>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</si>
  <si>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</si>
  <si>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</si>
  <si>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นายวรรณเฉลิม  กันทาจันทร์
ราคาที่เสนอ 9,000 บาท</t>
  </si>
  <si>
    <t>นายพิศาล  ยาณะ
ราคาที่เสนอ 9,000 บาท</t>
  </si>
  <si>
    <t>น.ส.น้ำผึ้ง ปัญจะ
ราคาที่เสนอ 11,000 บาท</t>
  </si>
  <si>
    <t>นายพิศาล  ยาณะ
จำนวนเงิน 9,000 บาท</t>
  </si>
  <si>
    <t>นายวรรณเฉลิม  กันทาจันทร์
จำนวนเงิน 9,000 บาท</t>
  </si>
  <si>
    <t>น.ส.น้ำผึ้ง ปัญจะ
จำนวนเงิน 11,000 บาท</t>
  </si>
  <si>
    <t>น.ส.อำพร ปันทะนะ
ราคาที่เสนอ 800 บาท</t>
  </si>
  <si>
    <t>น.ส.ธนัชพร  สืบเรือง
ราคาที่เสนอ 9,000 บาท</t>
  </si>
  <si>
    <t>นายณัฐพล  ปั๋นคำ
ราคาที่เสนอ 9,000 บาท</t>
  </si>
  <si>
    <t>นางอำไพ  บุญทา
ราคาที่เสนอ 9,000 บาท</t>
  </si>
  <si>
    <t>น.ส.อำพร ปันทะนะ
จำนวนเงิน 800 บาท</t>
  </si>
  <si>
    <t>น.ส.ธนัชพร  สืบเรือง
จำนวนเงิน 9,000 บาท</t>
  </si>
  <si>
    <t>นายณัฐพล  ปั๋นคำ
จำนวนเงิน 9,000 บาท</t>
  </si>
  <si>
    <t>น.ส.จินตนา  กาโจทย์
ราคาที่เสนอ 9,000 บาท</t>
  </si>
  <si>
    <t>นายจิรัฐชัย  มโนธง
ราคาที่เสนอ 8,000 บาท</t>
  </si>
  <si>
    <t>ร้านปูเป้การไฟฟ้า
ราคาที่เสนอ 59,750.94 บาท</t>
  </si>
  <si>
    <t>น.ส.จินตนา  กาโจทย์
จำนวนเงิน 9,000 บาท</t>
  </si>
  <si>
    <t>นายจิรัฐชัย  มโนธง
จำนวนเงิน 8,000 บาท</t>
  </si>
  <si>
    <t>ร้านไฮเทคสปอร์ต
ราคาที่เสนอ 10,630 บาท</t>
  </si>
  <si>
    <t>ร้านลำพูนเครื่องเขียน
ราคาที่เสนอ 22,960 บาท</t>
  </si>
  <si>
    <t>ร้านทีเอ็นบีปริ้นท์เตอร์เซอร์วิส
ราคาที่เสนอ 15,450 บาท</t>
  </si>
  <si>
    <t>ร้านมหาวันถ้วยรางวัล
ราคาที่เสนอ 14,700 บาท</t>
  </si>
  <si>
    <t>นางแจ้ง  ธิตา
ราคาที่เสนอ 43,000 บาท</t>
  </si>
  <si>
    <t>ร้านพี.ซี โฟโต้
ราคาที่เสนอ 3,500 บาท</t>
  </si>
  <si>
    <t>ร้านพีอาร์สติ๊กเกอร์
ราคาที่เสนอ 1,400 บาท</t>
  </si>
  <si>
    <t>ร้านลำพูนเครื่องเขียน
ราคาที่เสนอ 6,480 บาท</t>
  </si>
  <si>
    <t>สหกรณ์โคนมเชียงใหม่
ราคาที่เสนอ 8,315.12 บาท</t>
  </si>
  <si>
    <t>ร้านไฮเทคสปอร์ต
ราคาที่เสนอ 19,170 บาท</t>
  </si>
  <si>
    <t>ร้านแอ๊ดบริการ
ราคาที่เสนอ 3,200 บาท</t>
  </si>
  <si>
    <t>ร้านทีเอ็นบีปริ้นท์เตอร์เซอร์วิส
ราคาที่เสนอ 4,700 บาท</t>
  </si>
  <si>
    <t>ร้านแอ๊ดบริการ
ราคาที่เสนอ 6,650 บาท</t>
  </si>
  <si>
    <t>นายบุญทวี ชัยชนะ
ราคาที่เสนอ 4,956 บาท</t>
  </si>
  <si>
    <t>ร้านพีอาร์สติ๊กเกอร์
ราคาที่เสนอ 430 บาท</t>
  </si>
  <si>
    <t>นายจิรภัทร  วงค์ปัญญา
ราคาที่เสนอ 35,000 บาท</t>
  </si>
  <si>
    <t>นายภูวนาท  โทปุรินทร์
ราคาที่เสนอ 24,930 บาท</t>
  </si>
  <si>
    <t>ร้านพีอาร์สติ๊กเกอร์
ราคาที่เสนอ 24,000 บาท</t>
  </si>
  <si>
    <t>นางกาญจนา  สมเบ็ต
ราคาที่เสนอ 19,350 บาท</t>
  </si>
  <si>
    <t>ร้านพีอาร์สติ๊กเกอร์
ราคาที่เสนอ 5,000 บาท</t>
  </si>
  <si>
    <t>ร้านพีอาร์สติ๊กเกอร์
ราคาที่เสนอ 600 บาท</t>
  </si>
  <si>
    <t>น.ส.เบญจวรรณ       เรือนเมา
ราคาที่เสนอ 11,000 บาท</t>
  </si>
  <si>
    <t>นายอรรถพร  อุดมสม
ราคาที่เสนอ 9,000 บาท</t>
  </si>
  <si>
    <t>น.ส.ยศวดี  เรืองทอง
ราคาที่เสนอ 7,500 บาท</t>
  </si>
  <si>
    <t>นายชาติชาย  สมเบ็ต
ราคาที่เสนอ 10,800 บาท</t>
  </si>
  <si>
    <t>นายเสน่ห์  ขันพิทักษ์
ราคาที่เสนอ 10,800 บาท</t>
  </si>
  <si>
    <t>ร้านปูเป้การไฟฟ้า
จำนวนเงิน 59,750.94 บาท</t>
  </si>
  <si>
    <t>ร้านไฮเทคสปอร์ต
จำนวนเงิน 10,630 บาท</t>
  </si>
  <si>
    <t>ร้านลำพูนเครื่องเขียน
จำนวนเงิน 22,960 บาท</t>
  </si>
  <si>
    <t>ร้านทีเอ็นบีปริ้นท์เตอร์เซอร์วิส
จำนวนเงิน 15,450 บาท</t>
  </si>
  <si>
    <t>ร้านมหาวันถ้วยรางวัล
จำนวนเงิน 14,700 บาท</t>
  </si>
  <si>
    <t>ร้านไฮเทคสปอร์ต
จำนวนเงิน 19,170 บาท</t>
  </si>
  <si>
    <t>สหกรณ์โคนมเชียงใหม่
จำนวนเงิน 8,315.12 บาท</t>
  </si>
  <si>
    <t>ร้านลำพูนเครื่องเขียน
จำนวนเงิน 6,480 บาท</t>
  </si>
  <si>
    <t>ร้านพีอาร์สติ๊กเกอร์
จำนวนเงิน 1,400 บาท</t>
  </si>
  <si>
    <t>ร้านพี.ซี โฟโต้
จำนวนเงิน 3,500 บาท</t>
  </si>
  <si>
    <t>นางแจ้ง  ธิตา
จำนวนเงิน 43,000 บาท</t>
  </si>
  <si>
    <t>ร้านแอ๊ดบริการ
จำนวนเงิน 3,200 บาท</t>
  </si>
  <si>
    <t>ร้านทีเอ็นบีปริ้นท์เตอร์เซอร์วิส
จำนวนเงิน 4,700 บาท</t>
  </si>
  <si>
    <t>ร้านแอ๊ดบริการ
จำนวนเงิน 6,650 บาท</t>
  </si>
  <si>
    <t>นายบุญทวี ชัยชนะ
จำนวนเงิน 4,956 บาท</t>
  </si>
  <si>
    <t>ร้านพีอาร์สติ๊กเกอร์
จำนวนเงิน 430 บาท</t>
  </si>
  <si>
    <t>นายจิรภัทร  วงค์ปัญญา
จำนวนเงิน 35,000 บาท</t>
  </si>
  <si>
    <t>นายภูวนาท  โทปุรินทร์
จำนวนเงิน 24,930 บาท</t>
  </si>
  <si>
    <t>ร้านพีอาร์สติ๊กเกอร์
จำนวนเงิน 24,000 บาท</t>
  </si>
  <si>
    <t>นางกาญจนา  สมเบ็ต
จำนวนเงิน 19,350 บาท</t>
  </si>
  <si>
    <t>ร้านพีอาร์สติ๊กเกอร์
จำนวนเงิน 5,000 บาท</t>
  </si>
  <si>
    <t>ร้านพีอาร์สติ๊กเกอร์
จำนวนเงิน 600 บาท</t>
  </si>
  <si>
    <t>น.ส.เบญจวรรณ       เรือนเมา
จำนวนเงิน 11,000 บาท</t>
  </si>
  <si>
    <t>นางอำไพ  บุญทา
จำนวนเงิน  9,000 บาท</t>
  </si>
  <si>
    <t>นายอรรถพร  อุดมสม
จำนวนเงิน 9,000 บาท</t>
  </si>
  <si>
    <t>น.ส.ยศวดี  เรืองทอง
จำนวนเงิน 7,500 บาท</t>
  </si>
  <si>
    <t>นายชาติชาย  สมเบ็ต
จำนวนเงิน 10,800 บาท</t>
  </si>
  <si>
    <t>นายเสน่ห์  ขันพิทักษ์
จำนวนเงิน 10,800 บาท</t>
  </si>
  <si>
    <t>ซื้อวัสดุไฟฟ้าและวิทยุ จำนวน 15 รายการ</t>
  </si>
  <si>
    <t>ซื้อวัสดุอุปกรณ์กีฬา ตามโครงการแข่งขันกีฬาประชาชนตำบลแม่ก๊า</t>
  </si>
  <si>
    <t>ซื้อวัสดุสำนักงาน จำนวน 8 รายการ</t>
  </si>
  <si>
    <t>ซื้อวัสดุคอมพิวเตอร์(หมึกเติมเครื่องปริ้นท์) จำนวน 16 รายการ</t>
  </si>
  <si>
    <t>ซื้ออาหารเสริม (นม) โรงเรียน ของ ศพด. ต.แม่ก๊า เดือน เมษายน 2569</t>
  </si>
  <si>
    <t>ซื้อวัสดุงานบ้านงานครัว จำนวน 7 รายการ</t>
  </si>
  <si>
    <t>จ้างเหมาทำป้ายไวนิลประชาสัมพันธ์โครงการวันสตรีสากล ประจำปี 2569</t>
  </si>
  <si>
    <t>จ้างเหมาผู้ปฏิบัติงานการแพทย์ฉุกเฉิน ประจำเดือน เมษายน 2569</t>
  </si>
  <si>
    <t>จ้างเหมาผู้ปฏิบัติงานประจำศูนย์ปฏิบัติการร่วมในการช่วยเหลือประชาชน  ประจำเดือน  เมษายน  2568</t>
  </si>
  <si>
    <t>จ้างเหมาผู้ปฏิบัติงานประจำศูนย์ปฏิบัติการร่วมในการช่วยเหลือประชาชน  ประจำเดือน เมษายน  2569</t>
  </si>
  <si>
    <t>จ้างเหมาทำความสะอาดศูนย์ปฏิบัติการร่วมในการช่วยเหลือประชาชนฯ  ประจำเดือน เมษายน 2569</t>
  </si>
  <si>
    <t>จ้างเหมาผู้ดูแลเด็ก ศพด.อบต.แม่ก๊า ประจำเดือน เมษายน 2569</t>
  </si>
  <si>
    <t>จ้างเหมาบริการคนงานทั่วไป ตำแหน่งภารโรง ประจำเดือน เมษายน  2569</t>
  </si>
  <si>
    <t>จ้างเหมาบริการเจ้าหน้าที่ขับรถกระเช้าไฟฟ้าเดือน เมษายน 2569</t>
  </si>
  <si>
    <t>จ้างเหมาบริการแม่บ้านทำความสะอาดสำนักงาน อบต.แม่ก๊า  เดือน เมษายน 2569</t>
  </si>
  <si>
    <t>จ้างเหมาบริการผู้ปฏิบัติงาน ประจำกองคลัง เดือน เมษายน 2569</t>
  </si>
  <si>
    <t>จ้างเหมาบริการผู้ปฏิบัติหน้าที่งานธุรการ กองส่งเสริมการเกษตร เดือนเมษายน  2569</t>
  </si>
  <si>
    <t>จ้างเหมารถรับ-ส่งนักเรียนศพด.ต.แม่ก๊า(สายเหนือ) เดือน เมษายน 2569</t>
  </si>
  <si>
    <t>จ้างเหมารถรับ-ส่งนักเรียนศพด.ต.แม่ก๊า(สายใต้) เดือน เมษายน 2569</t>
  </si>
  <si>
    <t>ซ041/2569
12 มี.ค. 2569</t>
  </si>
  <si>
    <t>ซ042/2569
18 มี.ค. 2569</t>
  </si>
  <si>
    <t>ซ043/2569
18 มี.ค. 2569</t>
  </si>
  <si>
    <t>ซ044/2569
19 มี.ค. 2569</t>
  </si>
  <si>
    <t>ซ045/2569
20 มี.ค. 2569</t>
  </si>
  <si>
    <t>ซ046/2569
20 มี.ค. 2569</t>
  </si>
  <si>
    <t>ซ047/2569
28 มี.ค. 2569</t>
  </si>
  <si>
    <t>ซ049/2569
30 มี.ค. 2569</t>
  </si>
  <si>
    <t>จ105/2569
2 มี.ค. 2569</t>
  </si>
  <si>
    <t>จ106/2569
2 มี.ค. 2569</t>
  </si>
  <si>
    <t>จ107/2569
2 มี.ค. 2569</t>
  </si>
  <si>
    <t>จ108/2569
5 มี.ค. 2569</t>
  </si>
  <si>
    <t>จ109/2569
9 มี.ค. 2569</t>
  </si>
  <si>
    <t>จ110/2569
11 มี.ค. 2569</t>
  </si>
  <si>
    <t>จ111/2569
11 มี.ค. 2569</t>
  </si>
  <si>
    <t>จ112/2569
11 มี.ค. 2569</t>
  </si>
  <si>
    <t>จ113/2569
19 มี.ค. 2569</t>
  </si>
  <si>
    <t>จ114/2569
19 มี.ค. 2569</t>
  </si>
  <si>
    <t>จ115/2569
20 มี.ค. 2569</t>
  </si>
  <si>
    <t>จ116/2569
20 มี.ค. 2569</t>
  </si>
  <si>
    <t>จ117/2569
20 มี.ค. 2569</t>
  </si>
  <si>
    <t>จ118/2569
27 มี.ค. 2569</t>
  </si>
  <si>
    <t>จ119/2569
30 มี.ค. 2569</t>
  </si>
  <si>
    <t>จ120/2569
31 มี.ค. 2569</t>
  </si>
  <si>
    <t>จ121/2569
31 มี.ค. 2569</t>
  </si>
  <si>
    <t>จ122/2569
31 มี.ค. 2569</t>
  </si>
  <si>
    <t>จ123/2569
31 มี.ค.2569</t>
  </si>
  <si>
    <t>จ124/2569
21 มี.ค. 2569</t>
  </si>
  <si>
    <t>จ125/2569
31 มี.ค. 2569</t>
  </si>
  <si>
    <t>จ126/2569
31 มี.ค. 2569</t>
  </si>
  <si>
    <t>จ127/2569
31 มี.ค. 2569</t>
  </si>
  <si>
    <t>จ128/2569
31 มี.ค. 2569</t>
  </si>
  <si>
    <t>จ129/2569
31 มี.ค. 2569</t>
  </si>
  <si>
    <t>จ130/2569
31 มี.ค. 2569</t>
  </si>
  <si>
    <t>จ131/2569
31 มี.ค. 2569</t>
  </si>
  <si>
    <t>จ132/2569
31 มี.ค. 2569</t>
  </si>
  <si>
    <t>จ133/2569
31 มี.ค.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</si>
</sst>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87" formatCode="_-* #,##0_-;\-* #,##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sz val="13"/>
      <name val="TH SarabunIT๙"/>
      <family val="2"/>
      <charset val="222"/>
    </font>
    <font>
      <b/>
      <sz val="13"/>
      <name val="TH SarabunIT๙"/>
      <family val="2"/>
      <charset val="222"/>
    </font>
    <font>
      <sz val="13"/>
      <color theme="1"/>
      <name val="TH SarabunIT๙"/>
      <family val="2"/>
      <charset val="22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87" fontId="4" fillId="0" borderId="4" xfId="1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1" xfId="0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43" fontId="4" fillId="0" borderId="1" xfId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shrinkToFit="1"/>
    </xf>
    <xf numFmtId="43" fontId="6" fillId="0" borderId="1" xfId="1" applyFont="1" applyFill="1" applyBorder="1" applyAlignment="1">
      <alignment horizontal="center" vertical="top" wrapText="1"/>
    </xf>
    <xf numFmtId="43" fontId="6" fillId="0" borderId="1" xfId="1" applyFont="1" applyBorder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43" fontId="4" fillId="0" borderId="0" xfId="1" applyFont="1" applyAlignment="1">
      <alignment horizontal="center" vertical="top" wrapText="1"/>
    </xf>
    <xf numFmtId="187" fontId="4" fillId="0" borderId="0" xfId="1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43" fontId="4" fillId="0" borderId="0" xfId="1" applyFont="1" applyAlignment="1">
      <alignment horizontal="center" vertical="center" wrapText="1"/>
    </xf>
    <xf numFmtId="187" fontId="4" fillId="0" borderId="0" xfId="1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43" fontId="4" fillId="0" borderId="0" xfId="1" applyFont="1" applyAlignment="1">
      <alignment horizontal="center" vertical="top"/>
    </xf>
    <xf numFmtId="187" fontId="4" fillId="0" borderId="0" xfId="1" applyNumberFormat="1" applyFont="1" applyAlignment="1">
      <alignment horizontal="center" vertical="top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187" fontId="4" fillId="0" borderId="1" xfId="1" applyNumberFormat="1" applyFont="1" applyBorder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left" vertical="top" wrapText="1"/>
    </xf>
    <xf numFmtId="187" fontId="6" fillId="0" borderId="1" xfId="1" applyNumberFormat="1" applyFont="1" applyFill="1" applyBorder="1" applyAlignment="1">
      <alignment horizontal="left" vertical="top" wrapText="1"/>
    </xf>
    <xf numFmtId="187" fontId="6" fillId="0" borderId="1" xfId="1" applyNumberFormat="1" applyFont="1" applyBorder="1" applyAlignment="1">
      <alignment horizontal="left" vertical="top" wrapText="1"/>
    </xf>
    <xf numFmtId="187" fontId="6" fillId="0" borderId="1" xfId="1" applyNumberFormat="1" applyFont="1" applyBorder="1" applyAlignment="1">
      <alignment horizontal="left" vertical="top" wrapText="1" shrinkToFit="1"/>
    </xf>
    <xf numFmtId="49" fontId="4" fillId="0" borderId="1" xfId="0" applyNumberFormat="1" applyFont="1" applyBorder="1" applyAlignment="1">
      <alignment horizontal="center" vertical="top" wrapText="1" shrinkToFit="1"/>
    </xf>
    <xf numFmtId="49" fontId="4" fillId="0" borderId="8" xfId="0" applyNumberFormat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5" fillId="0" borderId="3" xfId="0" applyFont="1" applyBorder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I96"/>
  <sheetViews>
    <sheetView tabSelected="1" zoomScaleNormal="100" workbookViewId="0">
      <pane ySplit="4" topLeftCell="A5" activePane="bottomLeft" state="frozen"/>
      <selection activeCell="D61" sqref="D61"/>
      <selection pane="bottomLeft" activeCell="A5" sqref="A5"/>
    </sheetView>
  </sheetViews>
  <sheetFormatPr defaultColWidth="9" defaultRowHeight="17.399999999999999" x14ac:dyDescent="0.35"/>
  <cols>
    <col min="1" max="1" width="4.69921875" style="30" customWidth="1"/>
    <col min="2" max="2" width="22.59765625" style="4" customWidth="1"/>
    <col min="3" max="4" width="10.59765625" style="31" customWidth="1"/>
    <col min="5" max="5" width="8.59765625" style="30" customWidth="1"/>
    <col min="6" max="7" width="21.09765625" style="32" customWidth="1"/>
    <col min="8" max="8" width="23.59765625" style="34" customWidth="1"/>
    <col min="9" max="9" width="11.59765625" style="35" customWidth="1"/>
    <col min="10" max="16384" width="9" style="7"/>
  </cols>
  <sheetData>
    <row r="1" spans="1:9" x14ac:dyDescent="0.35">
      <c r="A1" s="44" t="s">
        <v>0</v>
      </c>
      <c r="B1" s="44"/>
      <c r="C1" s="44"/>
      <c r="D1" s="44"/>
      <c r="E1" s="44"/>
      <c r="F1" s="44"/>
      <c r="G1" s="44"/>
      <c r="H1" s="44"/>
      <c r="I1" s="44"/>
    </row>
    <row r="2" spans="1:9" x14ac:dyDescent="0.35">
      <c r="A2" s="45" t="s">
        <v>25</v>
      </c>
      <c r="B2" s="45"/>
      <c r="C2" s="45"/>
      <c r="D2" s="45"/>
      <c r="E2" s="45"/>
      <c r="F2" s="45"/>
      <c r="G2" s="45"/>
      <c r="H2" s="45"/>
      <c r="I2" s="45"/>
    </row>
    <row r="3" spans="1:9" x14ac:dyDescent="0.35">
      <c r="A3" s="45" t="s">
        <v>1</v>
      </c>
      <c r="B3" s="45"/>
      <c r="C3" s="45"/>
      <c r="D3" s="45"/>
      <c r="E3" s="45"/>
      <c r="F3" s="45"/>
      <c r="G3" s="45"/>
      <c r="H3" s="45"/>
      <c r="I3" s="45"/>
    </row>
    <row r="4" spans="1:9" ht="18" thickBot="1" x14ac:dyDescent="0.4">
      <c r="A4" s="46" t="s">
        <v>24</v>
      </c>
      <c r="B4" s="46"/>
      <c r="C4" s="46"/>
      <c r="D4" s="46"/>
      <c r="E4" s="46"/>
      <c r="F4" s="46"/>
      <c r="G4" s="46"/>
      <c r="H4" s="46"/>
      <c r="I4" s="46"/>
    </row>
    <row r="5" spans="1:9" s="14" customFormat="1" ht="75" customHeight="1" x14ac:dyDescent="0.25">
      <c r="A5" s="43" t="s">
        <v>26</v>
      </c>
      <c r="B5" s="6" t="s">
        <v>28</v>
      </c>
      <c r="C5" s="10" t="s">
        <v>29</v>
      </c>
      <c r="D5" s="10" t="s">
        <v>3</v>
      </c>
      <c r="E5" s="9" t="s">
        <v>4</v>
      </c>
      <c r="F5" s="11" t="s">
        <v>5</v>
      </c>
      <c r="G5" s="12" t="s">
        <v>7</v>
      </c>
      <c r="H5" s="13" t="s">
        <v>6</v>
      </c>
      <c r="I5" s="42" t="s">
        <v>30</v>
      </c>
    </row>
    <row r="6" spans="1:9" s="14" customFormat="1" ht="42" customHeight="1" x14ac:dyDescent="0.25">
      <c r="A6" s="15">
        <v>1</v>
      </c>
      <c r="B6" s="1" t="s">
        <v>103</v>
      </c>
      <c r="C6" s="16">
        <v>59750.94</v>
      </c>
      <c r="D6" s="17">
        <f t="shared" ref="D6:D34" si="0">C6</f>
        <v>59750.94</v>
      </c>
      <c r="E6" s="15" t="s">
        <v>2</v>
      </c>
      <c r="F6" s="36" t="s">
        <v>46</v>
      </c>
      <c r="G6" s="36" t="s">
        <v>75</v>
      </c>
      <c r="H6" s="15" t="s">
        <v>27</v>
      </c>
      <c r="I6" s="41" t="s">
        <v>122</v>
      </c>
    </row>
    <row r="7" spans="1:9" s="14" customFormat="1" ht="42" customHeight="1" x14ac:dyDescent="0.25">
      <c r="A7" s="15">
        <f t="shared" ref="A7:A42" si="1">SUM(A6+1)</f>
        <v>2</v>
      </c>
      <c r="B7" s="1" t="s">
        <v>104</v>
      </c>
      <c r="C7" s="16">
        <v>10630</v>
      </c>
      <c r="D7" s="17">
        <f t="shared" si="0"/>
        <v>10630</v>
      </c>
      <c r="E7" s="15" t="s">
        <v>2</v>
      </c>
      <c r="F7" s="36" t="s">
        <v>49</v>
      </c>
      <c r="G7" s="36" t="s">
        <v>76</v>
      </c>
      <c r="H7" s="15" t="s">
        <v>27</v>
      </c>
      <c r="I7" s="41" t="s">
        <v>123</v>
      </c>
    </row>
    <row r="8" spans="1:9" s="14" customFormat="1" ht="42" customHeight="1" x14ac:dyDescent="0.25">
      <c r="A8" s="15">
        <f t="shared" si="1"/>
        <v>3</v>
      </c>
      <c r="B8" s="1" t="s">
        <v>105</v>
      </c>
      <c r="C8" s="16">
        <v>22960</v>
      </c>
      <c r="D8" s="18">
        <f t="shared" ref="D8:D11" si="2">C8</f>
        <v>22960</v>
      </c>
      <c r="E8" s="15" t="s">
        <v>2</v>
      </c>
      <c r="F8" s="37" t="s">
        <v>50</v>
      </c>
      <c r="G8" s="37" t="s">
        <v>77</v>
      </c>
      <c r="H8" s="15" t="s">
        <v>27</v>
      </c>
      <c r="I8" s="41" t="s">
        <v>124</v>
      </c>
    </row>
    <row r="9" spans="1:9" s="14" customFormat="1" ht="42" customHeight="1" x14ac:dyDescent="0.25">
      <c r="A9" s="15">
        <f t="shared" si="1"/>
        <v>4</v>
      </c>
      <c r="B9" s="1" t="s">
        <v>106</v>
      </c>
      <c r="C9" s="16">
        <v>15450</v>
      </c>
      <c r="D9" s="18">
        <f t="shared" si="2"/>
        <v>15450</v>
      </c>
      <c r="E9" s="15" t="s">
        <v>2</v>
      </c>
      <c r="F9" s="37" t="s">
        <v>51</v>
      </c>
      <c r="G9" s="37" t="s">
        <v>78</v>
      </c>
      <c r="H9" s="15" t="s">
        <v>27</v>
      </c>
      <c r="I9" s="41" t="s">
        <v>125</v>
      </c>
    </row>
    <row r="10" spans="1:9" s="14" customFormat="1" ht="64.5" customHeight="1" x14ac:dyDescent="0.25">
      <c r="A10" s="15">
        <f t="shared" si="1"/>
        <v>5</v>
      </c>
      <c r="B10" s="1" t="s">
        <v>9</v>
      </c>
      <c r="C10" s="16">
        <v>14700</v>
      </c>
      <c r="D10" s="18">
        <f t="shared" si="2"/>
        <v>14700</v>
      </c>
      <c r="E10" s="15" t="s">
        <v>2</v>
      </c>
      <c r="F10" s="37" t="s">
        <v>52</v>
      </c>
      <c r="G10" s="37" t="s">
        <v>79</v>
      </c>
      <c r="H10" s="15" t="s">
        <v>27</v>
      </c>
      <c r="I10" s="41" t="s">
        <v>126</v>
      </c>
    </row>
    <row r="11" spans="1:9" s="14" customFormat="1" ht="42" customHeight="1" x14ac:dyDescent="0.25">
      <c r="A11" s="15">
        <f t="shared" si="1"/>
        <v>6</v>
      </c>
      <c r="B11" s="1" t="s">
        <v>10</v>
      </c>
      <c r="C11" s="16">
        <v>19170</v>
      </c>
      <c r="D11" s="18">
        <f t="shared" si="2"/>
        <v>19170</v>
      </c>
      <c r="E11" s="15" t="s">
        <v>2</v>
      </c>
      <c r="F11" s="37" t="s">
        <v>58</v>
      </c>
      <c r="G11" s="37" t="s">
        <v>80</v>
      </c>
      <c r="H11" s="15" t="s">
        <v>27</v>
      </c>
      <c r="I11" s="41" t="s">
        <v>127</v>
      </c>
    </row>
    <row r="12" spans="1:9" s="14" customFormat="1" ht="42" customHeight="1" x14ac:dyDescent="0.25">
      <c r="A12" s="15">
        <f t="shared" si="1"/>
        <v>7</v>
      </c>
      <c r="B12" s="1" t="s">
        <v>107</v>
      </c>
      <c r="C12" s="16">
        <v>8315.1200000000008</v>
      </c>
      <c r="D12" s="18">
        <f>C12</f>
        <v>8315.1200000000008</v>
      </c>
      <c r="E12" s="15" t="s">
        <v>2</v>
      </c>
      <c r="F12" s="36" t="s">
        <v>57</v>
      </c>
      <c r="G12" s="36" t="s">
        <v>81</v>
      </c>
      <c r="H12" s="15" t="s">
        <v>27</v>
      </c>
      <c r="I12" s="41" t="s">
        <v>128</v>
      </c>
    </row>
    <row r="13" spans="1:9" s="14" customFormat="1" ht="42" customHeight="1" x14ac:dyDescent="0.25">
      <c r="A13" s="15">
        <f t="shared" si="1"/>
        <v>8</v>
      </c>
      <c r="B13" s="1" t="s">
        <v>108</v>
      </c>
      <c r="C13" s="16">
        <v>6480</v>
      </c>
      <c r="D13" s="18">
        <f t="shared" si="0"/>
        <v>6480</v>
      </c>
      <c r="E13" s="15" t="s">
        <v>2</v>
      </c>
      <c r="F13" s="37" t="s">
        <v>56</v>
      </c>
      <c r="G13" s="37" t="s">
        <v>82</v>
      </c>
      <c r="H13" s="15" t="s">
        <v>27</v>
      </c>
      <c r="I13" s="41" t="s">
        <v>129</v>
      </c>
    </row>
    <row r="14" spans="1:9" s="14" customFormat="1" ht="42" customHeight="1" x14ac:dyDescent="0.25">
      <c r="A14" s="15">
        <f t="shared" si="1"/>
        <v>9</v>
      </c>
      <c r="B14" s="1" t="s">
        <v>109</v>
      </c>
      <c r="C14" s="16">
        <v>1400</v>
      </c>
      <c r="D14" s="17">
        <f t="shared" si="0"/>
        <v>1400</v>
      </c>
      <c r="E14" s="15" t="s">
        <v>2</v>
      </c>
      <c r="F14" s="36" t="s">
        <v>55</v>
      </c>
      <c r="G14" s="36" t="s">
        <v>83</v>
      </c>
      <c r="H14" s="15" t="s">
        <v>27</v>
      </c>
      <c r="I14" s="41" t="s">
        <v>130</v>
      </c>
    </row>
    <row r="15" spans="1:9" s="14" customFormat="1" ht="60" customHeight="1" x14ac:dyDescent="0.25">
      <c r="A15" s="15">
        <f t="shared" si="1"/>
        <v>10</v>
      </c>
      <c r="B15" s="1" t="s">
        <v>11</v>
      </c>
      <c r="C15" s="16">
        <v>3500</v>
      </c>
      <c r="D15" s="17">
        <f t="shared" si="0"/>
        <v>3500</v>
      </c>
      <c r="E15" s="15" t="s">
        <v>2</v>
      </c>
      <c r="F15" s="36" t="s">
        <v>54</v>
      </c>
      <c r="G15" s="36" t="s">
        <v>84</v>
      </c>
      <c r="H15" s="15" t="s">
        <v>27</v>
      </c>
      <c r="I15" s="41" t="s">
        <v>131</v>
      </c>
    </row>
    <row r="16" spans="1:9" s="14" customFormat="1" ht="60" customHeight="1" x14ac:dyDescent="0.25">
      <c r="A16" s="15">
        <f t="shared" si="1"/>
        <v>11</v>
      </c>
      <c r="B16" s="2" t="s">
        <v>12</v>
      </c>
      <c r="C16" s="16">
        <v>43000</v>
      </c>
      <c r="D16" s="17">
        <f t="shared" si="0"/>
        <v>43000</v>
      </c>
      <c r="E16" s="15" t="s">
        <v>2</v>
      </c>
      <c r="F16" s="36" t="s">
        <v>53</v>
      </c>
      <c r="G16" s="36" t="s">
        <v>85</v>
      </c>
      <c r="H16" s="15" t="s">
        <v>27</v>
      </c>
      <c r="I16" s="41" t="s">
        <v>132</v>
      </c>
    </row>
    <row r="17" spans="1:9" s="14" customFormat="1" ht="60" customHeight="1" x14ac:dyDescent="0.25">
      <c r="A17" s="15">
        <f t="shared" si="1"/>
        <v>12</v>
      </c>
      <c r="B17" s="1" t="s">
        <v>13</v>
      </c>
      <c r="C17" s="17">
        <v>3200</v>
      </c>
      <c r="D17" s="17">
        <f t="shared" si="0"/>
        <v>3200</v>
      </c>
      <c r="E17" s="15" t="s">
        <v>2</v>
      </c>
      <c r="F17" s="36" t="s">
        <v>59</v>
      </c>
      <c r="G17" s="36" t="s">
        <v>86</v>
      </c>
      <c r="H17" s="15" t="s">
        <v>27</v>
      </c>
      <c r="I17" s="41" t="s">
        <v>133</v>
      </c>
    </row>
    <row r="18" spans="1:9" s="14" customFormat="1" ht="60" customHeight="1" x14ac:dyDescent="0.25">
      <c r="A18" s="15">
        <f t="shared" si="1"/>
        <v>13</v>
      </c>
      <c r="B18" s="1" t="s">
        <v>14</v>
      </c>
      <c r="C18" s="16">
        <v>4700</v>
      </c>
      <c r="D18" s="18">
        <f t="shared" si="0"/>
        <v>4700</v>
      </c>
      <c r="E18" s="15" t="s">
        <v>2</v>
      </c>
      <c r="F18" s="37" t="s">
        <v>60</v>
      </c>
      <c r="G18" s="37" t="s">
        <v>87</v>
      </c>
      <c r="H18" s="15" t="s">
        <v>27</v>
      </c>
      <c r="I18" s="41" t="s">
        <v>134</v>
      </c>
    </row>
    <row r="19" spans="1:9" s="14" customFormat="1" ht="60" customHeight="1" x14ac:dyDescent="0.25">
      <c r="A19" s="15">
        <f t="shared" si="1"/>
        <v>14</v>
      </c>
      <c r="B19" s="2" t="s">
        <v>8</v>
      </c>
      <c r="C19" s="17">
        <v>6650</v>
      </c>
      <c r="D19" s="17">
        <f t="shared" si="0"/>
        <v>6650</v>
      </c>
      <c r="E19" s="15" t="s">
        <v>2</v>
      </c>
      <c r="F19" s="36" t="s">
        <v>61</v>
      </c>
      <c r="G19" s="36" t="s">
        <v>88</v>
      </c>
      <c r="H19" s="15" t="s">
        <v>27</v>
      </c>
      <c r="I19" s="41" t="s">
        <v>135</v>
      </c>
    </row>
    <row r="20" spans="1:9" s="14" customFormat="1" ht="42" customHeight="1" x14ac:dyDescent="0.25">
      <c r="A20" s="15">
        <f t="shared" si="1"/>
        <v>15</v>
      </c>
      <c r="B20" s="1" t="s">
        <v>15</v>
      </c>
      <c r="C20" s="18">
        <v>4956</v>
      </c>
      <c r="D20" s="18">
        <f t="shared" si="0"/>
        <v>4956</v>
      </c>
      <c r="E20" s="15" t="s">
        <v>2</v>
      </c>
      <c r="F20" s="37" t="s">
        <v>62</v>
      </c>
      <c r="G20" s="37" t="s">
        <v>89</v>
      </c>
      <c r="H20" s="15" t="s">
        <v>27</v>
      </c>
      <c r="I20" s="41" t="s">
        <v>136</v>
      </c>
    </row>
    <row r="21" spans="1:9" s="14" customFormat="1" ht="42" customHeight="1" x14ac:dyDescent="0.25">
      <c r="A21" s="15">
        <f t="shared" si="1"/>
        <v>16</v>
      </c>
      <c r="B21" s="1" t="s">
        <v>16</v>
      </c>
      <c r="C21" s="18">
        <v>430</v>
      </c>
      <c r="D21" s="18">
        <f t="shared" si="0"/>
        <v>430</v>
      </c>
      <c r="E21" s="15" t="s">
        <v>2</v>
      </c>
      <c r="F21" s="37" t="s">
        <v>63</v>
      </c>
      <c r="G21" s="37" t="s">
        <v>90</v>
      </c>
      <c r="H21" s="15" t="s">
        <v>27</v>
      </c>
      <c r="I21" s="41" t="s">
        <v>137</v>
      </c>
    </row>
    <row r="22" spans="1:9" s="14" customFormat="1" ht="42" customHeight="1" x14ac:dyDescent="0.25">
      <c r="A22" s="15">
        <f t="shared" si="1"/>
        <v>17</v>
      </c>
      <c r="B22" s="1" t="s">
        <v>17</v>
      </c>
      <c r="C22" s="18">
        <v>35000</v>
      </c>
      <c r="D22" s="18">
        <f t="shared" si="0"/>
        <v>35000</v>
      </c>
      <c r="E22" s="15" t="s">
        <v>2</v>
      </c>
      <c r="F22" s="37" t="s">
        <v>64</v>
      </c>
      <c r="G22" s="37" t="s">
        <v>91</v>
      </c>
      <c r="H22" s="15" t="s">
        <v>27</v>
      </c>
      <c r="I22" s="41" t="s">
        <v>138</v>
      </c>
    </row>
    <row r="23" spans="1:9" s="14" customFormat="1" ht="42" customHeight="1" x14ac:dyDescent="0.25">
      <c r="A23" s="15">
        <f t="shared" si="1"/>
        <v>18</v>
      </c>
      <c r="B23" s="1" t="s">
        <v>18</v>
      </c>
      <c r="C23" s="18">
        <v>1400</v>
      </c>
      <c r="D23" s="18">
        <f t="shared" si="0"/>
        <v>1400</v>
      </c>
      <c r="E23" s="15" t="s">
        <v>2</v>
      </c>
      <c r="F23" s="37" t="s">
        <v>55</v>
      </c>
      <c r="G23" s="37" t="s">
        <v>83</v>
      </c>
      <c r="H23" s="15" t="s">
        <v>27</v>
      </c>
      <c r="I23" s="41" t="s">
        <v>139</v>
      </c>
    </row>
    <row r="24" spans="1:9" s="14" customFormat="1" ht="42" customHeight="1" x14ac:dyDescent="0.25">
      <c r="A24" s="15">
        <f t="shared" si="1"/>
        <v>19</v>
      </c>
      <c r="B24" s="1" t="s">
        <v>19</v>
      </c>
      <c r="C24" s="18">
        <v>24930</v>
      </c>
      <c r="D24" s="18">
        <f t="shared" ref="D24:D27" si="3">C24</f>
        <v>24930</v>
      </c>
      <c r="E24" s="15" t="s">
        <v>2</v>
      </c>
      <c r="F24" s="37" t="s">
        <v>65</v>
      </c>
      <c r="G24" s="37" t="s">
        <v>92</v>
      </c>
      <c r="H24" s="15" t="s">
        <v>27</v>
      </c>
      <c r="I24" s="41" t="s">
        <v>140</v>
      </c>
    </row>
    <row r="25" spans="1:9" s="14" customFormat="1" ht="42" customHeight="1" x14ac:dyDescent="0.25">
      <c r="A25" s="15">
        <f t="shared" si="1"/>
        <v>20</v>
      </c>
      <c r="B25" s="1" t="s">
        <v>20</v>
      </c>
      <c r="C25" s="18">
        <v>24000</v>
      </c>
      <c r="D25" s="18">
        <f t="shared" si="3"/>
        <v>24000</v>
      </c>
      <c r="E25" s="15" t="s">
        <v>2</v>
      </c>
      <c r="F25" s="37" t="s">
        <v>66</v>
      </c>
      <c r="G25" s="37" t="s">
        <v>93</v>
      </c>
      <c r="H25" s="15" t="s">
        <v>27</v>
      </c>
      <c r="I25" s="41" t="s">
        <v>141</v>
      </c>
    </row>
    <row r="26" spans="1:9" s="14" customFormat="1" ht="60" customHeight="1" x14ac:dyDescent="0.25">
      <c r="A26" s="15">
        <f t="shared" si="1"/>
        <v>21</v>
      </c>
      <c r="B26" s="1" t="s">
        <v>21</v>
      </c>
      <c r="C26" s="18">
        <v>19350</v>
      </c>
      <c r="D26" s="18">
        <f t="shared" si="3"/>
        <v>19350</v>
      </c>
      <c r="E26" s="15" t="s">
        <v>2</v>
      </c>
      <c r="F26" s="37" t="s">
        <v>67</v>
      </c>
      <c r="G26" s="37" t="s">
        <v>94</v>
      </c>
      <c r="H26" s="15" t="s">
        <v>27</v>
      </c>
      <c r="I26" s="41" t="s">
        <v>142</v>
      </c>
    </row>
    <row r="27" spans="1:9" s="14" customFormat="1" ht="42" customHeight="1" x14ac:dyDescent="0.25">
      <c r="A27" s="15">
        <f t="shared" si="1"/>
        <v>22</v>
      </c>
      <c r="B27" s="1" t="s">
        <v>23</v>
      </c>
      <c r="C27" s="18">
        <v>5000</v>
      </c>
      <c r="D27" s="18">
        <f t="shared" si="3"/>
        <v>5000</v>
      </c>
      <c r="E27" s="15" t="s">
        <v>2</v>
      </c>
      <c r="F27" s="37" t="s">
        <v>68</v>
      </c>
      <c r="G27" s="37" t="s">
        <v>95</v>
      </c>
      <c r="H27" s="15" t="s">
        <v>27</v>
      </c>
      <c r="I27" s="41" t="s">
        <v>143</v>
      </c>
    </row>
    <row r="28" spans="1:9" s="14" customFormat="1" ht="42" customHeight="1" x14ac:dyDescent="0.25">
      <c r="A28" s="15">
        <f t="shared" si="1"/>
        <v>23</v>
      </c>
      <c r="B28" s="1" t="s">
        <v>22</v>
      </c>
      <c r="C28" s="18">
        <v>600</v>
      </c>
      <c r="D28" s="18">
        <f t="shared" si="0"/>
        <v>600</v>
      </c>
      <c r="E28" s="15" t="s">
        <v>2</v>
      </c>
      <c r="F28" s="37" t="s">
        <v>69</v>
      </c>
      <c r="G28" s="37" t="s">
        <v>96</v>
      </c>
      <c r="H28" s="15" t="s">
        <v>27</v>
      </c>
      <c r="I28" s="41" t="s">
        <v>144</v>
      </c>
    </row>
    <row r="29" spans="1:9" s="14" customFormat="1" ht="42" customHeight="1" x14ac:dyDescent="0.25">
      <c r="A29" s="15">
        <f t="shared" si="1"/>
        <v>24</v>
      </c>
      <c r="B29" s="1" t="s">
        <v>110</v>
      </c>
      <c r="C29" s="18">
        <v>9000</v>
      </c>
      <c r="D29" s="18">
        <f t="shared" si="0"/>
        <v>9000</v>
      </c>
      <c r="E29" s="15" t="s">
        <v>2</v>
      </c>
      <c r="F29" s="37" t="s">
        <v>32</v>
      </c>
      <c r="G29" s="37" t="s">
        <v>34</v>
      </c>
      <c r="H29" s="15" t="s">
        <v>27</v>
      </c>
      <c r="I29" s="41" t="s">
        <v>145</v>
      </c>
    </row>
    <row r="30" spans="1:9" s="14" customFormat="1" ht="42" customHeight="1" x14ac:dyDescent="0.25">
      <c r="A30" s="15">
        <f t="shared" si="1"/>
        <v>25</v>
      </c>
      <c r="B30" s="1" t="s">
        <v>110</v>
      </c>
      <c r="C30" s="18">
        <v>9000</v>
      </c>
      <c r="D30" s="18">
        <f t="shared" si="0"/>
        <v>9000</v>
      </c>
      <c r="E30" s="15" t="s">
        <v>2</v>
      </c>
      <c r="F30" s="37" t="s">
        <v>31</v>
      </c>
      <c r="G30" s="37" t="s">
        <v>35</v>
      </c>
      <c r="H30" s="15" t="s">
        <v>27</v>
      </c>
      <c r="I30" s="41" t="s">
        <v>146</v>
      </c>
    </row>
    <row r="31" spans="1:9" s="14" customFormat="1" ht="80.099999999999994" customHeight="1" x14ac:dyDescent="0.25">
      <c r="A31" s="15">
        <f t="shared" si="1"/>
        <v>26</v>
      </c>
      <c r="B31" s="1" t="s">
        <v>111</v>
      </c>
      <c r="C31" s="18">
        <v>11000</v>
      </c>
      <c r="D31" s="18">
        <f t="shared" si="0"/>
        <v>11000</v>
      </c>
      <c r="E31" s="19" t="s">
        <v>2</v>
      </c>
      <c r="F31" s="38" t="s">
        <v>70</v>
      </c>
      <c r="G31" s="38" t="s">
        <v>97</v>
      </c>
      <c r="H31" s="15" t="s">
        <v>27</v>
      </c>
      <c r="I31" s="41" t="s">
        <v>147</v>
      </c>
    </row>
    <row r="32" spans="1:9" s="14" customFormat="1" ht="80.099999999999994" customHeight="1" x14ac:dyDescent="0.25">
      <c r="A32" s="15">
        <f t="shared" si="1"/>
        <v>27</v>
      </c>
      <c r="B32" s="1" t="s">
        <v>112</v>
      </c>
      <c r="C32" s="18">
        <v>11000</v>
      </c>
      <c r="D32" s="18">
        <f t="shared" si="0"/>
        <v>11000</v>
      </c>
      <c r="E32" s="19" t="s">
        <v>2</v>
      </c>
      <c r="F32" s="38" t="s">
        <v>33</v>
      </c>
      <c r="G32" s="38" t="s">
        <v>36</v>
      </c>
      <c r="H32" s="15" t="s">
        <v>27</v>
      </c>
      <c r="I32" s="41" t="s">
        <v>148</v>
      </c>
    </row>
    <row r="33" spans="1:9" s="14" customFormat="1" ht="60" customHeight="1" x14ac:dyDescent="0.25">
      <c r="A33" s="15">
        <f t="shared" si="1"/>
        <v>28</v>
      </c>
      <c r="B33" s="1" t="s">
        <v>113</v>
      </c>
      <c r="C33" s="18">
        <v>800</v>
      </c>
      <c r="D33" s="18">
        <f t="shared" si="0"/>
        <v>800</v>
      </c>
      <c r="E33" s="19" t="s">
        <v>2</v>
      </c>
      <c r="F33" s="38" t="s">
        <v>37</v>
      </c>
      <c r="G33" s="38" t="s">
        <v>41</v>
      </c>
      <c r="H33" s="15" t="s">
        <v>27</v>
      </c>
      <c r="I33" s="41" t="s">
        <v>149</v>
      </c>
    </row>
    <row r="34" spans="1:9" s="14" customFormat="1" ht="42" customHeight="1" x14ac:dyDescent="0.25">
      <c r="A34" s="15">
        <f t="shared" si="1"/>
        <v>29</v>
      </c>
      <c r="B34" s="1" t="s">
        <v>114</v>
      </c>
      <c r="C34" s="18">
        <v>9000</v>
      </c>
      <c r="D34" s="18">
        <f t="shared" si="0"/>
        <v>9000</v>
      </c>
      <c r="E34" s="15" t="s">
        <v>2</v>
      </c>
      <c r="F34" s="37" t="s">
        <v>38</v>
      </c>
      <c r="G34" s="37" t="s">
        <v>42</v>
      </c>
      <c r="H34" s="15" t="s">
        <v>27</v>
      </c>
      <c r="I34" s="41" t="s">
        <v>150</v>
      </c>
    </row>
    <row r="35" spans="1:9" s="14" customFormat="1" ht="42" customHeight="1" x14ac:dyDescent="0.25">
      <c r="A35" s="15">
        <f t="shared" si="1"/>
        <v>30</v>
      </c>
      <c r="B35" s="1" t="s">
        <v>115</v>
      </c>
      <c r="C35" s="18">
        <v>8000</v>
      </c>
      <c r="D35" s="18">
        <f t="shared" ref="D35" si="4">SUM(C35)</f>
        <v>8000</v>
      </c>
      <c r="E35" s="19" t="s">
        <v>2</v>
      </c>
      <c r="F35" s="36" t="s">
        <v>45</v>
      </c>
      <c r="G35" s="36" t="s">
        <v>48</v>
      </c>
      <c r="H35" s="15" t="s">
        <v>27</v>
      </c>
      <c r="I35" s="41" t="s">
        <v>151</v>
      </c>
    </row>
    <row r="36" spans="1:9" s="14" customFormat="1" ht="42" customHeight="1" x14ac:dyDescent="0.25">
      <c r="A36" s="15">
        <f t="shared" si="1"/>
        <v>31</v>
      </c>
      <c r="B36" s="1" t="s">
        <v>116</v>
      </c>
      <c r="C36" s="18">
        <v>9000</v>
      </c>
      <c r="D36" s="18">
        <f t="shared" ref="D36" si="5">C36</f>
        <v>9000</v>
      </c>
      <c r="E36" s="15" t="s">
        <v>2</v>
      </c>
      <c r="F36" s="37" t="s">
        <v>39</v>
      </c>
      <c r="G36" s="37" t="s">
        <v>43</v>
      </c>
      <c r="H36" s="15" t="s">
        <v>27</v>
      </c>
      <c r="I36" s="41" t="s">
        <v>152</v>
      </c>
    </row>
    <row r="37" spans="1:9" s="14" customFormat="1" ht="60" customHeight="1" x14ac:dyDescent="0.25">
      <c r="A37" s="15">
        <f t="shared" si="1"/>
        <v>32</v>
      </c>
      <c r="B37" s="1" t="s">
        <v>117</v>
      </c>
      <c r="C37" s="20">
        <v>9000</v>
      </c>
      <c r="D37" s="20">
        <f>SUM(C37)</f>
        <v>9000</v>
      </c>
      <c r="E37" s="19" t="s">
        <v>2</v>
      </c>
      <c r="F37" s="39" t="s">
        <v>40</v>
      </c>
      <c r="G37" s="39" t="s">
        <v>98</v>
      </c>
      <c r="H37" s="15" t="s">
        <v>27</v>
      </c>
      <c r="I37" s="41" t="s">
        <v>153</v>
      </c>
    </row>
    <row r="38" spans="1:9" s="14" customFormat="1" ht="42" customHeight="1" x14ac:dyDescent="0.25">
      <c r="A38" s="15">
        <f t="shared" si="1"/>
        <v>33</v>
      </c>
      <c r="B38" s="1" t="s">
        <v>118</v>
      </c>
      <c r="C38" s="18">
        <v>9000</v>
      </c>
      <c r="D38" s="18">
        <f t="shared" ref="D38:D39" si="6">C38</f>
        <v>9000</v>
      </c>
      <c r="E38" s="15" t="s">
        <v>2</v>
      </c>
      <c r="F38" s="37" t="s">
        <v>44</v>
      </c>
      <c r="G38" s="37" t="s">
        <v>47</v>
      </c>
      <c r="H38" s="15" t="s">
        <v>27</v>
      </c>
      <c r="I38" s="41" t="s">
        <v>154</v>
      </c>
    </row>
    <row r="39" spans="1:9" s="14" customFormat="1" ht="60" customHeight="1" x14ac:dyDescent="0.25">
      <c r="A39" s="15">
        <f t="shared" si="1"/>
        <v>34</v>
      </c>
      <c r="B39" s="1" t="s">
        <v>119</v>
      </c>
      <c r="C39" s="17">
        <v>7500</v>
      </c>
      <c r="D39" s="17">
        <f t="shared" si="6"/>
        <v>7500</v>
      </c>
      <c r="E39" s="15" t="s">
        <v>2</v>
      </c>
      <c r="F39" s="37" t="s">
        <v>71</v>
      </c>
      <c r="G39" s="37" t="s">
        <v>99</v>
      </c>
      <c r="H39" s="15" t="s">
        <v>27</v>
      </c>
      <c r="I39" s="41" t="s">
        <v>155</v>
      </c>
    </row>
    <row r="40" spans="1:9" s="14" customFormat="1" ht="60" customHeight="1" x14ac:dyDescent="0.25">
      <c r="A40" s="15">
        <f t="shared" si="1"/>
        <v>35</v>
      </c>
      <c r="B40" s="1" t="s">
        <v>117</v>
      </c>
      <c r="C40" s="20">
        <v>7500</v>
      </c>
      <c r="D40" s="17">
        <f t="shared" ref="D40:D42" si="7">C40</f>
        <v>7500</v>
      </c>
      <c r="E40" s="15" t="s">
        <v>2</v>
      </c>
      <c r="F40" s="37" t="s">
        <v>72</v>
      </c>
      <c r="G40" s="37" t="s">
        <v>100</v>
      </c>
      <c r="H40" s="15" t="s">
        <v>27</v>
      </c>
      <c r="I40" s="41" t="s">
        <v>156</v>
      </c>
    </row>
    <row r="41" spans="1:9" s="14" customFormat="1" ht="42" customHeight="1" x14ac:dyDescent="0.25">
      <c r="A41" s="15">
        <f t="shared" si="1"/>
        <v>36</v>
      </c>
      <c r="B41" s="1" t="s">
        <v>120</v>
      </c>
      <c r="C41" s="21">
        <v>10800</v>
      </c>
      <c r="D41" s="17">
        <f t="shared" si="7"/>
        <v>10800</v>
      </c>
      <c r="E41" s="15" t="s">
        <v>2</v>
      </c>
      <c r="F41" s="40" t="s">
        <v>73</v>
      </c>
      <c r="G41" s="40" t="s">
        <v>101</v>
      </c>
      <c r="H41" s="15" t="s">
        <v>27</v>
      </c>
      <c r="I41" s="41" t="s">
        <v>157</v>
      </c>
    </row>
    <row r="42" spans="1:9" s="14" customFormat="1" ht="42" customHeight="1" x14ac:dyDescent="0.25">
      <c r="A42" s="15">
        <f t="shared" si="1"/>
        <v>37</v>
      </c>
      <c r="B42" s="1" t="s">
        <v>121</v>
      </c>
      <c r="C42" s="21">
        <v>10800</v>
      </c>
      <c r="D42" s="17">
        <f t="shared" si="7"/>
        <v>10800</v>
      </c>
      <c r="E42" s="15" t="s">
        <v>2</v>
      </c>
      <c r="F42" s="40" t="s">
        <v>74</v>
      </c>
      <c r="G42" s="40" t="s">
        <v>102</v>
      </c>
      <c r="H42" s="15" t="s">
        <v>27</v>
      </c>
      <c r="I42" s="41" t="s">
        <v>158</v>
      </c>
    </row>
    <row r="43" spans="1:9" s="14" customFormat="1" x14ac:dyDescent="0.25">
      <c r="A43" s="22"/>
      <c r="B43" s="5"/>
      <c r="C43" s="23"/>
      <c r="D43" s="23"/>
      <c r="E43" s="22"/>
      <c r="F43" s="24"/>
      <c r="G43" s="24"/>
      <c r="H43" s="22"/>
      <c r="I43" s="25"/>
    </row>
    <row r="44" spans="1:9" s="14" customFormat="1" x14ac:dyDescent="0.25">
      <c r="A44" s="22"/>
      <c r="B44" s="5"/>
      <c r="C44" s="23"/>
      <c r="D44" s="23"/>
      <c r="E44" s="22"/>
      <c r="F44" s="24"/>
      <c r="G44" s="24"/>
      <c r="H44" s="22"/>
      <c r="I44" s="25"/>
    </row>
    <row r="45" spans="1:9" s="14" customFormat="1" x14ac:dyDescent="0.25">
      <c r="A45" s="22"/>
      <c r="B45" s="5"/>
      <c r="C45" s="23"/>
      <c r="D45" s="23"/>
      <c r="E45" s="22"/>
      <c r="F45" s="24"/>
      <c r="G45" s="24"/>
      <c r="H45" s="22"/>
      <c r="I45" s="25"/>
    </row>
    <row r="46" spans="1:9" s="14" customFormat="1" x14ac:dyDescent="0.25">
      <c r="A46" s="22"/>
      <c r="B46" s="5"/>
      <c r="C46" s="23"/>
      <c r="D46" s="23"/>
      <c r="E46" s="22"/>
      <c r="F46" s="24"/>
      <c r="G46" s="24"/>
      <c r="H46" s="22"/>
      <c r="I46" s="25"/>
    </row>
    <row r="47" spans="1:9" s="14" customFormat="1" x14ac:dyDescent="0.25">
      <c r="A47" s="22"/>
      <c r="B47" s="5"/>
      <c r="C47" s="23"/>
      <c r="D47" s="23"/>
      <c r="E47" s="22"/>
      <c r="F47" s="24"/>
      <c r="G47" s="24"/>
      <c r="H47" s="22"/>
      <c r="I47" s="25"/>
    </row>
    <row r="48" spans="1:9" s="14" customFormat="1" x14ac:dyDescent="0.25">
      <c r="A48" s="22"/>
      <c r="B48" s="5"/>
      <c r="C48" s="23"/>
      <c r="D48" s="23"/>
      <c r="E48" s="22"/>
      <c r="F48" s="24"/>
      <c r="G48" s="24"/>
      <c r="H48" s="22"/>
      <c r="I48" s="25"/>
    </row>
    <row r="49" spans="1:9" s="14" customFormat="1" x14ac:dyDescent="0.25">
      <c r="A49" s="22"/>
      <c r="B49" s="5"/>
      <c r="C49" s="23"/>
      <c r="D49" s="23"/>
      <c r="E49" s="22"/>
      <c r="F49" s="24"/>
      <c r="G49" s="24"/>
      <c r="H49" s="22"/>
      <c r="I49" s="25"/>
    </row>
    <row r="50" spans="1:9" s="14" customFormat="1" x14ac:dyDescent="0.25">
      <c r="A50" s="22"/>
      <c r="B50" s="5"/>
      <c r="C50" s="23"/>
      <c r="D50" s="23"/>
      <c r="E50" s="22"/>
      <c r="F50" s="24"/>
      <c r="G50" s="24"/>
      <c r="H50" s="22"/>
      <c r="I50" s="25"/>
    </row>
    <row r="51" spans="1:9" s="14" customFormat="1" x14ac:dyDescent="0.25">
      <c r="A51" s="22"/>
      <c r="B51" s="5"/>
      <c r="C51" s="23"/>
      <c r="D51" s="23"/>
      <c r="E51" s="22"/>
      <c r="F51" s="24"/>
      <c r="G51" s="24"/>
      <c r="H51" s="22"/>
      <c r="I51" s="25"/>
    </row>
    <row r="52" spans="1:9" s="29" customFormat="1" x14ac:dyDescent="0.25">
      <c r="A52" s="8"/>
      <c r="B52" s="3"/>
      <c r="C52" s="26"/>
      <c r="D52" s="26"/>
      <c r="E52" s="8"/>
      <c r="F52" s="27"/>
      <c r="G52" s="27"/>
      <c r="H52" s="8"/>
      <c r="I52" s="28"/>
    </row>
    <row r="53" spans="1:9" s="29" customFormat="1" x14ac:dyDescent="0.25">
      <c r="A53" s="8"/>
      <c r="B53" s="3"/>
      <c r="C53" s="26"/>
      <c r="D53" s="26"/>
      <c r="E53" s="8"/>
      <c r="F53" s="27"/>
      <c r="G53" s="27"/>
      <c r="H53" s="8"/>
      <c r="I53" s="28"/>
    </row>
    <row r="54" spans="1:9" s="29" customFormat="1" x14ac:dyDescent="0.25">
      <c r="A54" s="8"/>
      <c r="B54" s="3"/>
      <c r="C54" s="26"/>
      <c r="D54" s="26"/>
      <c r="E54" s="8"/>
      <c r="F54" s="27"/>
      <c r="G54" s="27"/>
      <c r="H54" s="8"/>
      <c r="I54" s="28"/>
    </row>
    <row r="55" spans="1:9" s="29" customFormat="1" x14ac:dyDescent="0.25">
      <c r="A55" s="8"/>
      <c r="B55" s="3"/>
      <c r="C55" s="26"/>
      <c r="D55" s="26"/>
      <c r="E55" s="8"/>
      <c r="F55" s="27"/>
      <c r="G55" s="27"/>
      <c r="H55" s="8"/>
      <c r="I55" s="28"/>
    </row>
    <row r="56" spans="1:9" s="29" customFormat="1" x14ac:dyDescent="0.25">
      <c r="A56" s="8"/>
      <c r="B56" s="3"/>
      <c r="C56" s="26"/>
      <c r="D56" s="26"/>
      <c r="E56" s="8"/>
      <c r="F56" s="27"/>
      <c r="G56" s="27"/>
      <c r="H56" s="8"/>
      <c r="I56" s="28"/>
    </row>
    <row r="57" spans="1:9" s="29" customFormat="1" x14ac:dyDescent="0.25">
      <c r="A57" s="8"/>
      <c r="B57" s="3"/>
      <c r="C57" s="26"/>
      <c r="D57" s="26"/>
      <c r="E57" s="8"/>
      <c r="F57" s="27"/>
      <c r="G57" s="27"/>
      <c r="H57" s="8"/>
      <c r="I57" s="28"/>
    </row>
    <row r="58" spans="1:9" s="29" customFormat="1" x14ac:dyDescent="0.25">
      <c r="A58" s="8"/>
      <c r="B58" s="3"/>
      <c r="C58" s="26"/>
      <c r="D58" s="26"/>
      <c r="E58" s="8"/>
      <c r="F58" s="27"/>
      <c r="G58" s="27"/>
      <c r="H58" s="8"/>
      <c r="I58" s="28"/>
    </row>
    <row r="59" spans="1:9" s="29" customFormat="1" x14ac:dyDescent="0.25">
      <c r="A59" s="8"/>
      <c r="B59" s="3"/>
      <c r="C59" s="26"/>
      <c r="D59" s="26"/>
      <c r="E59" s="8"/>
      <c r="F59" s="27"/>
      <c r="G59" s="27"/>
      <c r="H59" s="8"/>
      <c r="I59" s="28"/>
    </row>
    <row r="60" spans="1:9" s="29" customFormat="1" x14ac:dyDescent="0.25">
      <c r="A60" s="8"/>
      <c r="B60" s="3"/>
      <c r="C60" s="26"/>
      <c r="D60" s="26"/>
      <c r="E60" s="8"/>
      <c r="F60" s="27"/>
      <c r="G60" s="27"/>
      <c r="H60" s="8"/>
      <c r="I60" s="28"/>
    </row>
    <row r="61" spans="1:9" s="29" customFormat="1" x14ac:dyDescent="0.25">
      <c r="A61" s="8"/>
      <c r="B61" s="3"/>
      <c r="C61" s="26"/>
      <c r="D61" s="26"/>
      <c r="E61" s="8"/>
      <c r="F61" s="27"/>
      <c r="G61" s="27"/>
      <c r="H61" s="8"/>
      <c r="I61" s="28"/>
    </row>
    <row r="62" spans="1:9" s="29" customFormat="1" x14ac:dyDescent="0.25">
      <c r="A62" s="8"/>
      <c r="B62" s="3"/>
      <c r="C62" s="26"/>
      <c r="D62" s="26"/>
      <c r="E62" s="8"/>
      <c r="F62" s="27"/>
      <c r="G62" s="27"/>
      <c r="H62" s="8"/>
      <c r="I62" s="28"/>
    </row>
    <row r="63" spans="1:9" s="29" customFormat="1" x14ac:dyDescent="0.25">
      <c r="A63" s="8"/>
      <c r="B63" s="3"/>
      <c r="C63" s="26"/>
      <c r="D63" s="26"/>
      <c r="E63" s="8"/>
      <c r="F63" s="27"/>
      <c r="G63" s="27"/>
      <c r="H63" s="8"/>
      <c r="I63" s="28"/>
    </row>
    <row r="64" spans="1:9" s="29" customFormat="1" x14ac:dyDescent="0.25">
      <c r="A64" s="8"/>
      <c r="B64" s="3"/>
      <c r="C64" s="26"/>
      <c r="D64" s="26"/>
      <c r="E64" s="8"/>
      <c r="F64" s="27"/>
      <c r="G64" s="27"/>
      <c r="H64" s="8"/>
      <c r="I64" s="28"/>
    </row>
    <row r="65" spans="1:9" s="29" customFormat="1" x14ac:dyDescent="0.25">
      <c r="A65" s="8"/>
      <c r="B65" s="3"/>
      <c r="C65" s="26"/>
      <c r="D65" s="26"/>
      <c r="E65" s="8"/>
      <c r="F65" s="27"/>
      <c r="G65" s="27"/>
      <c r="H65" s="8"/>
      <c r="I65" s="28"/>
    </row>
    <row r="66" spans="1:9" s="29" customFormat="1" x14ac:dyDescent="0.25">
      <c r="A66" s="8"/>
      <c r="B66" s="3"/>
      <c r="C66" s="26"/>
      <c r="D66" s="26"/>
      <c r="E66" s="8"/>
      <c r="F66" s="27"/>
      <c r="G66" s="27"/>
      <c r="H66" s="8"/>
      <c r="I66" s="28"/>
    </row>
    <row r="67" spans="1:9" s="29" customFormat="1" x14ac:dyDescent="0.25">
      <c r="A67" s="8"/>
      <c r="B67" s="3"/>
      <c r="C67" s="26"/>
      <c r="D67" s="26"/>
      <c r="E67" s="8"/>
      <c r="F67" s="27"/>
      <c r="G67" s="27"/>
      <c r="H67" s="8"/>
      <c r="I67" s="28"/>
    </row>
    <row r="68" spans="1:9" s="29" customFormat="1" x14ac:dyDescent="0.25">
      <c r="A68" s="8"/>
      <c r="B68" s="3"/>
      <c r="C68" s="26"/>
      <c r="D68" s="26"/>
      <c r="E68" s="8"/>
      <c r="F68" s="27"/>
      <c r="G68" s="27"/>
      <c r="H68" s="8"/>
      <c r="I68" s="28"/>
    </row>
    <row r="69" spans="1:9" s="29" customFormat="1" x14ac:dyDescent="0.25">
      <c r="A69" s="8"/>
      <c r="B69" s="3"/>
      <c r="C69" s="26"/>
      <c r="D69" s="26"/>
      <c r="E69" s="8"/>
      <c r="F69" s="27"/>
      <c r="G69" s="27"/>
      <c r="H69" s="8"/>
      <c r="I69" s="28"/>
    </row>
    <row r="70" spans="1:9" s="29" customFormat="1" x14ac:dyDescent="0.25">
      <c r="A70" s="8"/>
      <c r="B70" s="3"/>
      <c r="C70" s="26"/>
      <c r="D70" s="26"/>
      <c r="E70" s="8"/>
      <c r="F70" s="27"/>
      <c r="G70" s="27"/>
      <c r="H70" s="8"/>
      <c r="I70" s="28"/>
    </row>
    <row r="71" spans="1:9" s="33" customFormat="1" x14ac:dyDescent="0.35">
      <c r="A71" s="30"/>
      <c r="B71" s="4"/>
      <c r="C71" s="31"/>
      <c r="D71" s="31"/>
      <c r="E71" s="30"/>
      <c r="F71" s="32"/>
      <c r="G71" s="32"/>
      <c r="H71" s="8"/>
      <c r="I71" s="28"/>
    </row>
    <row r="72" spans="1:9" s="33" customFormat="1" x14ac:dyDescent="0.35">
      <c r="A72" s="30"/>
      <c r="B72" s="4"/>
      <c r="C72" s="31"/>
      <c r="D72" s="31"/>
      <c r="E72" s="30"/>
      <c r="F72" s="32"/>
      <c r="G72" s="32"/>
      <c r="H72" s="8"/>
      <c r="I72" s="28"/>
    </row>
    <row r="73" spans="1:9" s="33" customFormat="1" x14ac:dyDescent="0.35">
      <c r="A73" s="30"/>
      <c r="B73" s="4"/>
      <c r="C73" s="31"/>
      <c r="D73" s="31"/>
      <c r="E73" s="30"/>
      <c r="F73" s="32"/>
      <c r="G73" s="32"/>
      <c r="H73" s="8"/>
      <c r="I73" s="28"/>
    </row>
    <row r="74" spans="1:9" s="33" customFormat="1" x14ac:dyDescent="0.35">
      <c r="A74" s="30"/>
      <c r="B74" s="4"/>
      <c r="C74" s="31"/>
      <c r="D74" s="31"/>
      <c r="E74" s="30"/>
      <c r="F74" s="32"/>
      <c r="G74" s="32"/>
      <c r="H74" s="8"/>
      <c r="I74" s="28"/>
    </row>
    <row r="75" spans="1:9" s="33" customFormat="1" x14ac:dyDescent="0.35">
      <c r="A75" s="30"/>
      <c r="B75" s="4"/>
      <c r="C75" s="31"/>
      <c r="D75" s="31"/>
      <c r="E75" s="30"/>
      <c r="F75" s="32"/>
      <c r="G75" s="32"/>
      <c r="H75" s="8"/>
      <c r="I75" s="28"/>
    </row>
    <row r="76" spans="1:9" s="33" customFormat="1" x14ac:dyDescent="0.35">
      <c r="A76" s="30"/>
      <c r="B76" s="4"/>
      <c r="C76" s="31"/>
      <c r="D76" s="31"/>
      <c r="E76" s="30"/>
      <c r="F76" s="32"/>
      <c r="G76" s="32"/>
      <c r="H76" s="8"/>
      <c r="I76" s="28"/>
    </row>
    <row r="77" spans="1:9" s="33" customFormat="1" x14ac:dyDescent="0.35">
      <c r="A77" s="30"/>
      <c r="B77" s="4"/>
      <c r="C77" s="31"/>
      <c r="D77" s="31"/>
      <c r="E77" s="30"/>
      <c r="F77" s="32"/>
      <c r="G77" s="32"/>
      <c r="H77" s="8"/>
      <c r="I77" s="28"/>
    </row>
    <row r="78" spans="1:9" s="33" customFormat="1" x14ac:dyDescent="0.35">
      <c r="A78" s="30"/>
      <c r="B78" s="4"/>
      <c r="C78" s="31"/>
      <c r="D78" s="31"/>
      <c r="E78" s="30"/>
      <c r="F78" s="32"/>
      <c r="G78" s="32"/>
      <c r="H78" s="8"/>
      <c r="I78" s="28"/>
    </row>
    <row r="79" spans="1:9" s="33" customFormat="1" x14ac:dyDescent="0.35">
      <c r="A79" s="30"/>
      <c r="B79" s="4"/>
      <c r="C79" s="31"/>
      <c r="D79" s="31"/>
      <c r="E79" s="30"/>
      <c r="F79" s="32"/>
      <c r="G79" s="32"/>
      <c r="H79" s="8"/>
      <c r="I79" s="28"/>
    </row>
    <row r="80" spans="1:9" s="33" customFormat="1" x14ac:dyDescent="0.35">
      <c r="A80" s="30"/>
      <c r="B80" s="4"/>
      <c r="C80" s="31"/>
      <c r="D80" s="31"/>
      <c r="E80" s="30"/>
      <c r="F80" s="32"/>
      <c r="G80" s="32"/>
      <c r="H80" s="8"/>
      <c r="I80" s="28"/>
    </row>
    <row r="81" spans="1:9" s="33" customFormat="1" x14ac:dyDescent="0.35">
      <c r="A81" s="30"/>
      <c r="B81" s="4"/>
      <c r="C81" s="31"/>
      <c r="D81" s="31"/>
      <c r="E81" s="30"/>
      <c r="F81" s="32"/>
      <c r="G81" s="32"/>
      <c r="H81" s="8"/>
      <c r="I81" s="28"/>
    </row>
    <row r="82" spans="1:9" s="33" customFormat="1" x14ac:dyDescent="0.35">
      <c r="A82" s="30"/>
      <c r="B82" s="4"/>
      <c r="C82" s="31"/>
      <c r="D82" s="31"/>
      <c r="E82" s="30"/>
      <c r="F82" s="32"/>
      <c r="G82" s="32"/>
      <c r="H82" s="8"/>
      <c r="I82" s="28"/>
    </row>
    <row r="83" spans="1:9" s="33" customFormat="1" x14ac:dyDescent="0.35">
      <c r="A83" s="30"/>
      <c r="B83" s="4"/>
      <c r="C83" s="31"/>
      <c r="D83" s="31"/>
      <c r="E83" s="30"/>
      <c r="F83" s="32"/>
      <c r="G83" s="32"/>
      <c r="H83" s="8"/>
      <c r="I83" s="28"/>
    </row>
    <row r="84" spans="1:9" s="33" customFormat="1" x14ac:dyDescent="0.35">
      <c r="A84" s="30"/>
      <c r="B84" s="4"/>
      <c r="C84" s="31"/>
      <c r="D84" s="31"/>
      <c r="E84" s="30"/>
      <c r="F84" s="32"/>
      <c r="G84" s="32"/>
      <c r="H84" s="8"/>
      <c r="I84" s="28"/>
    </row>
    <row r="85" spans="1:9" s="33" customFormat="1" x14ac:dyDescent="0.35">
      <c r="A85" s="30"/>
      <c r="B85" s="4"/>
      <c r="C85" s="31"/>
      <c r="D85" s="31"/>
      <c r="E85" s="30"/>
      <c r="F85" s="32"/>
      <c r="G85" s="32"/>
      <c r="H85" s="34"/>
      <c r="I85" s="28"/>
    </row>
    <row r="86" spans="1:9" s="33" customFormat="1" x14ac:dyDescent="0.35">
      <c r="A86" s="30"/>
      <c r="B86" s="4"/>
      <c r="C86" s="31"/>
      <c r="D86" s="31"/>
      <c r="E86" s="30"/>
      <c r="F86" s="32"/>
      <c r="G86" s="32"/>
      <c r="H86" s="34"/>
      <c r="I86" s="28"/>
    </row>
    <row r="87" spans="1:9" s="33" customFormat="1" x14ac:dyDescent="0.35">
      <c r="A87" s="30"/>
      <c r="B87" s="4"/>
      <c r="C87" s="31"/>
      <c r="D87" s="31"/>
      <c r="E87" s="30"/>
      <c r="F87" s="32"/>
      <c r="G87" s="32"/>
      <c r="H87" s="34"/>
      <c r="I87" s="28"/>
    </row>
    <row r="88" spans="1:9" s="33" customFormat="1" x14ac:dyDescent="0.35">
      <c r="A88" s="30"/>
      <c r="B88" s="4"/>
      <c r="C88" s="31"/>
      <c r="D88" s="31"/>
      <c r="E88" s="30"/>
      <c r="F88" s="32"/>
      <c r="G88" s="32"/>
      <c r="H88" s="34"/>
      <c r="I88" s="28"/>
    </row>
    <row r="89" spans="1:9" s="33" customFormat="1" x14ac:dyDescent="0.35">
      <c r="A89" s="30"/>
      <c r="B89" s="4"/>
      <c r="C89" s="31"/>
      <c r="D89" s="31"/>
      <c r="E89" s="30"/>
      <c r="F89" s="32"/>
      <c r="G89" s="32"/>
      <c r="H89" s="34"/>
      <c r="I89" s="28"/>
    </row>
    <row r="90" spans="1:9" s="33" customFormat="1" x14ac:dyDescent="0.35">
      <c r="A90" s="30"/>
      <c r="B90" s="4"/>
      <c r="C90" s="31"/>
      <c r="D90" s="31"/>
      <c r="E90" s="30"/>
      <c r="F90" s="32"/>
      <c r="G90" s="32"/>
      <c r="H90" s="34"/>
      <c r="I90" s="28"/>
    </row>
    <row r="91" spans="1:9" s="33" customFormat="1" x14ac:dyDescent="0.35">
      <c r="A91" s="30"/>
      <c r="B91" s="4"/>
      <c r="C91" s="31"/>
      <c r="D91" s="31"/>
      <c r="E91" s="30"/>
      <c r="F91" s="32"/>
      <c r="G91" s="32"/>
      <c r="H91" s="34"/>
      <c r="I91" s="28"/>
    </row>
    <row r="92" spans="1:9" s="33" customFormat="1" x14ac:dyDescent="0.35">
      <c r="A92" s="30"/>
      <c r="B92" s="4"/>
      <c r="C92" s="31"/>
      <c r="D92" s="31"/>
      <c r="E92" s="30"/>
      <c r="F92" s="32"/>
      <c r="G92" s="32"/>
      <c r="H92" s="34"/>
      <c r="I92" s="28"/>
    </row>
    <row r="93" spans="1:9" s="33" customFormat="1" x14ac:dyDescent="0.35">
      <c r="A93" s="30"/>
      <c r="B93" s="4"/>
      <c r="C93" s="31"/>
      <c r="D93" s="31"/>
      <c r="E93" s="30"/>
      <c r="F93" s="32"/>
      <c r="G93" s="32"/>
      <c r="H93" s="34"/>
      <c r="I93" s="28"/>
    </row>
    <row r="94" spans="1:9" s="33" customFormat="1" x14ac:dyDescent="0.35">
      <c r="A94" s="30"/>
      <c r="B94" s="4"/>
      <c r="C94" s="31"/>
      <c r="D94" s="31"/>
      <c r="E94" s="30"/>
      <c r="F94" s="32"/>
      <c r="G94" s="32"/>
      <c r="H94" s="34"/>
      <c r="I94" s="28"/>
    </row>
    <row r="95" spans="1:9" s="33" customFormat="1" x14ac:dyDescent="0.35">
      <c r="A95" s="30"/>
      <c r="B95" s="4"/>
      <c r="C95" s="31"/>
      <c r="D95" s="31"/>
      <c r="E95" s="30"/>
      <c r="F95" s="32"/>
      <c r="G95" s="32"/>
      <c r="H95" s="34"/>
      <c r="I95" s="28"/>
    </row>
    <row r="96" spans="1:9" s="33" customFormat="1" x14ac:dyDescent="0.35">
      <c r="A96" s="30"/>
      <c r="B96" s="4"/>
      <c r="C96" s="31"/>
      <c r="D96" s="31"/>
      <c r="E96" s="30"/>
      <c r="F96" s="32"/>
      <c r="G96" s="32"/>
      <c r="H96" s="34"/>
      <c r="I96" s="28"/>
    </row>
  </sheetData>
  <mergeCells count="4">
    <mergeCell ref="A1:I1"/>
    <mergeCell ref="A2:I2"/>
    <mergeCell ref="A3:I3"/>
    <mergeCell ref="A4:I4"/>
  </mergeCells>
  <phoneticPr fontId="3" type="noConversion"/>
  <dataValidations count="2">
    <dataValidation type="list" allowBlank="1" showInputMessage="1" showErrorMessage="1" sqref="E6:E42">
      <formula1>วิธีซื้อหรือจ้าง</formula1>
    </dataValidation>
    <dataValidation type="list" allowBlank="1" showInputMessage="1" showErrorMessage="1" sqref="H6:H84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มี.ค.69</vt:lpstr>
      <vt:lpstr>มี.ค.69!Print_Titles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Admin</cp:lastModifiedBy>
  <cp:lastPrinted>2026-05-31T14:10:50Z</cp:lastPrinted>
  <dcterms:created xsi:type="dcterms:W3CDTF">2014-10-27T03:46:51Z</dcterms:created>
  <dcterms:modified xsi:type="dcterms:W3CDTF">2026-05-31T14:37:22Z</dcterms:modified>
</cp:coreProperties>
</file>