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8724"/>
  </bookViews>
  <sheets>
    <sheet name="ก.พ.69" sheetId="36" r:id="rId1"/>
  </sheets>
  <definedNames>
    <definedName name="_xlnm.Print_Titles" localSheetId="0">ก.พ.69!$1:$5</definedName>
    <definedName name="วิธีซื้อหรือจ้าง">#REF!</definedName>
    <definedName name="เหตุผลที่คัดเลือก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36" l="1"/>
  <c r="D30" i="36"/>
  <c r="D29" i="36"/>
  <c r="D28" i="36"/>
  <c r="D20" i="36"/>
  <c r="D18" i="36"/>
  <c r="D19" i="36"/>
  <c r="D21" i="36"/>
  <c r="A7" i="36"/>
  <c r="A8" i="36" s="1"/>
  <c r="A9" i="36" s="1"/>
  <c r="A10" i="36" s="1"/>
  <c r="A11" i="36" s="1"/>
  <c r="A12" i="36" s="1"/>
  <c r="A13" i="36" s="1"/>
  <c r="A14" i="36" s="1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D7" i="36"/>
  <c r="D8" i="36"/>
  <c r="D9" i="36"/>
  <c r="D24" i="36" l="1"/>
  <c r="D25" i="36"/>
  <c r="D26" i="36"/>
  <c r="D27" i="36"/>
  <c r="D31" i="36"/>
  <c r="D22" i="36"/>
  <c r="D23" i="36"/>
  <c r="D15" i="36" l="1"/>
  <c r="D16" i="36"/>
  <c r="D14" i="36"/>
  <c r="D10" i="36" l="1"/>
  <c r="D11" i="36"/>
  <c r="D12" i="36"/>
  <c r="D13" i="36"/>
  <c r="D17" i="36"/>
  <c r="D6" i="36"/>
</calcChain>
</file>

<file path=xl/sharedStrings.xml><?xml version="1.0" encoding="utf-8"?>
<sst xmlns="http://schemas.openxmlformats.org/spreadsheetml/2006/main" count="175" uniqueCount="122">
  <si>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</si>
  <si>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</si>
  <si>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</si>
  <si>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</si>
  <si>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</si>
  <si>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</si>
  <si>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</si>
  <si>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ผู้ได้รับการคัดเลือก
และราคาที่ตกลงซื้อหรือจ้าง</t>
  </si>
  <si>
    <t>จ้างเหมาตรวจเช็คซ่อมแซมรถยนต์กู้ชีพกู้ภัย หมายเลขทะเบียน ขล 3758 เชียงใหม่</t>
  </si>
  <si>
    <t>จ้างเหมาตรวจเช็คซ่อมแซมรถยนต์ส่วนกลาง หมายเลขทะเบียน กร 5802 เชียงใหม่</t>
  </si>
  <si>
    <t>จ้างเหมาทำป้ายห้ามทิ้งขยะพร้อมติดตั้ง จำนวน 2 ป้าย</t>
  </si>
  <si>
    <t>วันที่ 3 มีนาคม 2569</t>
  </si>
  <si>
    <t>สรุปผลการดำเนินการจัดซื้อจัดจ้าง ในรอบเดือน กุมภาพันธ์ 2569</t>
  </si>
  <si>
    <t>ซื้อสายยางดับเพลิง</t>
  </si>
  <si>
    <t>ลำดับที่</t>
  </si>
  <si>
    <t>ไม่เกินวงเงินตามที่กำหนดในกฏกระทรวง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</si>
  <si>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</si>
  <si>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</si>
  <si>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</si>
  <si>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นายวรรณเฉลิม  กันทาจันทร์
ราคาที่เสนอ 9,000 บาท</t>
  </si>
  <si>
    <t>น.ส.เบญจวรรณ  เรือนเมา
จำนวนเงิน 11,000 บาท</t>
  </si>
  <si>
    <t>นายพิศาล  ยาณะ
ราคาที่เสนอ 9,000 บาท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</si>
  <si>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</si>
  <si>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</si>
  <si>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นายพิศาล  ยาณะ
จำนวนเงิน 9,000 บาท</t>
  </si>
  <si>
    <t>นายวรรณเฉลิม  กันทาจันทร์
จำนวนเงิน 9,000 บาท</t>
  </si>
  <si>
    <t>น.ส.น้ำผึ้ง ปัญจะ
จำนวนเงิน 11,000 บาท</t>
  </si>
  <si>
    <t>น.ส.อำพร ปันทะนะ
ราคาที่เสนอ 800 บาท</t>
  </si>
  <si>
    <t>น.ส.ธนัชพร  สืบเรือง
ราคาที่เสนอ 9,000 บาท</t>
  </si>
  <si>
    <t>นายณัฐพล  ปั๋นคำ
ราคาที่เสนอ 9,000 บาท</t>
  </si>
  <si>
    <t>นางอำไพ  บุญทา
ราคาที่เสนอ 9,000 บาท</t>
  </si>
  <si>
    <t>น.ส.อำพร ปันทะนะ
จำนวนเงิน 800 บาท</t>
  </si>
  <si>
    <t>น.ส.ธนัชพร  สืบเรือง
จำนวนเงิน 9,000 บาท</t>
  </si>
  <si>
    <t>นายณัฐพล  ปั๋นคำ
จำนวนเงิน 9,000 บาท</t>
  </si>
  <si>
    <t>นางอำไพ  บุญทา
จำนวนเงิน 9,000 บาท</t>
  </si>
  <si>
    <t>นายอรรถพร  อุดมสม
ราคาที่เสนอ 7,500 บาท</t>
  </si>
  <si>
    <t>นายอรรถพร  อุดมสม
จำนวนเงิน 7,500 บาท</t>
  </si>
  <si>
    <t>ร้านลำพูนเครื่องเขียน
ราคาที่เสนอ 9,555 บาท</t>
  </si>
  <si>
    <t>บริษัทป่าซางเมดิคอล
ราคาที่เสนอ 11,070 บาท</t>
  </si>
  <si>
    <t>ร้านกุณฑิราภัณฑ์
ราคาที่เสนอ 15,000 บาท</t>
  </si>
  <si>
    <t>ร้านลำพูนเครื่องเขียน
ราคาที่เสนอ 2,865 บาท</t>
  </si>
  <si>
    <t>สหกรณ์โคนมเชียงใหม่
ราคาที่เสนอ 11,802.66 บาท</t>
  </si>
  <si>
    <t>สหกรณ์โคนมเชียงใหม่
ราคาที่เสนอ 37,074.44 บาท</t>
  </si>
  <si>
    <t>ร้านแอ๊ดบริการ
ราคาที่เสนอ 42,130 บาท</t>
  </si>
  <si>
    <t>ร้านพีอาร์สติ๊กเกอร์ 
ราคาที่เสนอ 5,000 บาท</t>
  </si>
  <si>
    <t>หจก.เคมเทคแอนด์เมดิคอลกรุ๊ป
ราคาที่เสนอ 8,310 บาท</t>
  </si>
  <si>
    <t>ร้านแอ๊ดบริการ
ราคาที่เสนอ 5,845 บาท</t>
  </si>
  <si>
    <t>ร้านทีเอ็นบีปริ้นเตอร์เซอร์วิส
ราคาที่เสนอ 3,400 บาท</t>
  </si>
  <si>
    <t>ร้านพีอาร์สติ๊กเกอร์
ราคาที่เสนอ 550 บาท</t>
  </si>
  <si>
    <t>นายวันเฉลิม  ปัญญา
ราคาที่เสนอ 20,000 บาท</t>
  </si>
  <si>
    <t>ร้านแอ๊ดบริการ
ราคาที่เสนอ 900 บาท</t>
  </si>
  <si>
    <t>นายวันเลิม  ปัญญา
ราคาที่เสนอ 6,000 บาท</t>
  </si>
  <si>
    <t>น.ส.จินตนา  กาโจทย์
ราคาที่เสนอ 9,000 บาท</t>
  </si>
  <si>
    <t>นายจิรัฐชัย  มโนธง
ราคาที่เสนอ 8,000 บาท</t>
  </si>
  <si>
    <t>นายดนัย  ปัญญาโน
ราคาที่เสนอ 6,100 บาท</t>
  </si>
  <si>
    <t>ร้านลำพูนเครื่องเขียน
จำนวนเงิน 9,555 บาท</t>
  </si>
  <si>
    <t>บริษัทป่าซางเมดิคอล
จำนวนเงิน 11,070 บาท</t>
  </si>
  <si>
    <t>ร้านกุณฑิราภัณฑ์
จำนวนเงิน 15,000 บาท</t>
  </si>
  <si>
    <t>ร้านลำพูนเครื่องเขียน
จำนวนเงิน 2,865 บาท</t>
  </si>
  <si>
    <t>สหกรณ์โคนมเชียงใหม่
จำนวนเงิน 11,802.66 บาท</t>
  </si>
  <si>
    <t>สหกรณ์โคนมเชียงใหม่
จำนวนเงิน 37,074.44 บาท</t>
  </si>
  <si>
    <t>ร้านแอ๊ดบริการ
จำนวนเงิน 42,130 บาท</t>
  </si>
  <si>
    <t>ร้านพีอาร์สติ๊กเกอร์ 
จำนวนเงิน 5,000 บาท</t>
  </si>
  <si>
    <t>หจก.เคมเทคแอนด์เมดิคอลกรุ๊ป
จำนวนเงิน 8,310 บาท</t>
  </si>
  <si>
    <t>จำนวนเงิน 5,845 บาท</t>
  </si>
  <si>
    <t>ร้านทีเอ็นบีปริ้นเตอร์เซอร์วิส
จำนวนเงิน 3,400 บาท</t>
  </si>
  <si>
    <t>ร้านพีอาร์สติ๊กเกอร์
จำนวนเงิน 550 บาท</t>
  </si>
  <si>
    <t>นายวันเฉลิม  ปัญญา
จำนวนเงิน 20,000 บาท</t>
  </si>
  <si>
    <t>ร้านแอ๊ดบริการ
จำนวนเงิน 900 บาท</t>
  </si>
  <si>
    <t>นายวันเลิม  ปัญญา
จำนวนเงิน 6,000 บาท</t>
  </si>
  <si>
    <t>น.ส.จินตนา  กาโจทย์
จำนวนเงิน 9,000 บาท</t>
  </si>
  <si>
    <t>นายจิรัฐชัย  มโนธง
จำนวนเงิน 8,000 บาท</t>
  </si>
  <si>
    <t>นายดนัย  ปัญญาโน
จำนวนเงิน 6,100 บาท</t>
  </si>
  <si>
    <t>ซื้อวัสดุสำนักงานของศูนย์ปฏิบัติการร่วมในการช่วยเหลือประชาชน</t>
  </si>
  <si>
    <t>ซื้อสวัสดุวิทยาศาสตร์การแพทย์ จำนวน 26 รายการ</t>
  </si>
  <si>
    <t>ซื้อวัสดุสำนักงาน จำนวน 11 รายการ</t>
  </si>
  <si>
    <t>ซื้ออาหารเสริม (นม) โรงเรียน ของ ศพด. ต.แม่ก๊า เดือนมีนาคม 2569</t>
  </si>
  <si>
    <t>ซื้ออาหารเสริม (นม) โรงเรียนวัดโรงวัว เดือน มีนาคม 2569</t>
  </si>
  <si>
    <t>จ้างเหมาทำป้ายไวนิลรณรงค์ลดการเผา</t>
  </si>
  <si>
    <t>จ้างเหมาตรวจเช็คซ่อมแซมเครื่องพ่นหมอกควัน</t>
  </si>
  <si>
    <t>จ้างเหมาตรวจเช็คซ่อมแซมคอมพิวเตอร์ตั้งโต๊ะ</t>
  </si>
  <si>
    <t>จ้างเหมาทำตรายาง จำนวน 2 อัน</t>
  </si>
  <si>
    <t>จ้างเหมาซ่อมแซมประตูห้องน้ำและประตูเก็บของและปรับปรุงห้องพักศูนย์กู้ชีพกู้ภัย อบต.แม่ก๊า</t>
  </si>
  <si>
    <t>จ้างเหมาตรวจเช็คซ่อมแซมรถจักรยานยนต์ หมายเลขทะเบียน 2 กด 3356 เชียงใหม่</t>
  </si>
  <si>
    <t>จ้างเหมาบริการผู้ปฏิบัติงาน ประจำกองคลัง เดือน มีนาคม 2569</t>
  </si>
  <si>
    <t>จ้างเหมาผู้ปฏิบัติงานการแพทย์ฉุกเฉิน ประจำเดือน มีนาคม 2569</t>
  </si>
  <si>
    <t>จ้างเหมาผู้ปฏิบัติงานประจำศูนย์ปฏิบัติการร่วมในการช่วยเหลือประชาชน  ประจำเดือน  มีนาคม 2569</t>
  </si>
  <si>
    <t>จ้างเหมาผู้ปฏิบัติงงานประจำศูนย์ปฏิบัติการร่วมในการช่วยเหลือประชาชน  ประจำเดือน มีนาคม 2569</t>
  </si>
  <si>
    <t>จ้างเหมาทำความสะอาดศูนย์ปฏิบัติการร่วมในการช่วยเหลือประชาชนฯ  ประจำเดือน มีนาคม 2569</t>
  </si>
  <si>
    <t>จ้างเหมาผู้ดูแลเด็ก ศพด.อบต.แม่ก๊า ประจำเดือน มีนาคม 2569</t>
  </si>
  <si>
    <t>จ้างเหมาบริการคนงานทั่วไป ตำแหน่งภารโรง ประจำเดือน มีนาคม  2569</t>
  </si>
  <si>
    <t>จ้างเหมาบริการเจ้าหน้าที่ขับรถกระเช้าไฟฟ้าเดือน มีนาคม 2569</t>
  </si>
  <si>
    <t>จ้างเหมาบริการแม่บ้านทำความสะอาดสำนักงาน อบต.แม่ก๊า  เดือน มีนาคม 2569</t>
  </si>
  <si>
    <t>จ้างเหมาบริการผู้ปฏิบัติหน้าที่งานธุรการ กองส่งเสริมการเกษตร เดือน มีนาคม 2569</t>
  </si>
  <si>
    <t>จ้างเหมาตรวจเช็คซ่อมแซมเครื่องปรับอากาศ จำนวน 2 เครื่อง</t>
  </si>
  <si>
    <t>ซ035/2569
9 ก.พ. 2569</t>
  </si>
  <si>
    <t>ซ036/2569
11 ก.พ. 2569</t>
  </si>
  <si>
    <t>ซ037/2569
23 ก.พ. 2569</t>
  </si>
  <si>
    <t>ซ038/2569
26 ก.พ. 2569</t>
  </si>
  <si>
    <t>ซ039/2569
27 ก.พ. 2569</t>
  </si>
  <si>
    <t>ซ040/2569
27 ก.พ. 2569</t>
  </si>
  <si>
    <t>จ084/2569
4 ก.พ. 2569</t>
  </si>
  <si>
    <t>จ085/2569
9 ก.พ. 2569</t>
  </si>
  <si>
    <t>จ086/2569
9 ก.พ. 2569</t>
  </si>
  <si>
    <t>จ087/2569
11 ก.พ. 2569</t>
  </si>
  <si>
    <t>จ088/2569
11 ก.พ. 2569</t>
  </si>
  <si>
    <t>จ089/2569
11 ก.พ .2569</t>
  </si>
  <si>
    <t>จ090/2569
12 ก.พ .2569</t>
  </si>
  <si>
    <t>จ091/2569
16 ก.พ. 2569</t>
  </si>
  <si>
    <t>จ092/2569
16 ก.พ. 2569</t>
  </si>
  <si>
    <t>จ093/2569
27 ก.พ. 2569</t>
  </si>
  <si>
    <t>จ094/2569
27 ก.พ. 2569</t>
  </si>
  <si>
    <t>จ095/2569
27 ก.พ.2569</t>
  </si>
  <si>
    <t>จ096/2569
27 ก.พ. 2569</t>
  </si>
  <si>
    <t>จ097/2569
27 ก.พ. 2569</t>
  </si>
  <si>
    <t>จ098/2569
27 ก.พ .2569</t>
  </si>
  <si>
    <t>จ099/2569
27 ก.พ. 2569</t>
  </si>
  <si>
    <t>จ100/2569
27 ก.พ.2569</t>
  </si>
  <si>
    <t>จ101/2569  
27 ก.พ .2569</t>
  </si>
  <si>
    <t>จ102/2569
27 ก.พ. 2569</t>
  </si>
  <si>
    <t>จ103/2569
27 ก.พ. 2569</t>
  </si>
  <si>
    <t>จ104/2570
27 ก.พ.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</si>
</sst>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43" fontId="2" fillId="0" borderId="1" xfId="1" applyFont="1" applyBorder="1" applyAlignment="1">
      <alignment horizontal="center" vertical="top" wrapText="1"/>
    </xf>
    <xf numFmtId="43" fontId="2" fillId="0" borderId="1" xfId="1" applyFont="1" applyFill="1" applyBorder="1" applyAlignment="1">
      <alignment horizontal="left" vertical="top" wrapText="1"/>
    </xf>
    <xf numFmtId="187" fontId="2" fillId="0" borderId="1" xfId="1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187" fontId="2" fillId="0" borderId="0" xfId="1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87" fontId="2" fillId="0" borderId="0" xfId="1" applyNumberFormat="1" applyFont="1" applyAlignment="1">
      <alignment horizontal="center" vertical="top"/>
    </xf>
    <xf numFmtId="0" fontId="2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187" fontId="2" fillId="0" borderId="4" xfId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left" vertical="top" wrapText="1"/>
    </xf>
    <xf numFmtId="43" fontId="5" fillId="0" borderId="1" xfId="1" applyFont="1" applyFill="1" applyBorder="1" applyAlignment="1">
      <alignment horizontal="center" vertical="top" wrapText="1"/>
    </xf>
    <xf numFmtId="187" fontId="5" fillId="0" borderId="1" xfId="1" applyNumberFormat="1" applyFont="1" applyBorder="1" applyAlignment="1">
      <alignment horizontal="left" vertical="top" wrapText="1"/>
    </xf>
    <xf numFmtId="187" fontId="5" fillId="0" borderId="1" xfId="1" applyNumberFormat="1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shrinkToFit="1"/>
    </xf>
    <xf numFmtId="43" fontId="2" fillId="0" borderId="0" xfId="1" applyFont="1" applyAlignment="1">
      <alignment horizontal="center" vertical="center" wrapText="1"/>
    </xf>
    <xf numFmtId="43" fontId="2" fillId="0" borderId="0" xfId="1" applyFont="1" applyAlignment="1">
      <alignment horizontal="center" vertical="top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 shrinkToFit="1"/>
    </xf>
    <xf numFmtId="49" fontId="2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1"/>
  <sheetViews>
    <sheetView tabSelected="1" zoomScale="99" zoomScaleNormal="99" workbookViewId="0">
      <pane ySplit="4" topLeftCell="A5" activePane="bottomLeft" state="frozen"/>
      <selection activeCell="D61" sqref="D61"/>
      <selection pane="bottomLeft" activeCell="A5" sqref="A5"/>
    </sheetView>
  </sheetViews>
  <sheetFormatPr defaultColWidth="9" defaultRowHeight="17.399999999999999" x14ac:dyDescent="0.35"/>
  <cols>
    <col min="1" max="1" width="4.69921875" style="13" customWidth="1"/>
    <col min="2" max="2" width="22.59765625" style="14" customWidth="1"/>
    <col min="3" max="4" width="10.59765625" style="32" customWidth="1"/>
    <col min="5" max="5" width="8.59765625" style="13" customWidth="1"/>
    <col min="6" max="7" width="20.69921875" style="15" customWidth="1"/>
    <col min="8" max="8" width="24.59765625" style="16" customWidth="1"/>
    <col min="9" max="9" width="11.59765625" style="17" customWidth="1"/>
    <col min="10" max="16384" width="9" style="6"/>
  </cols>
  <sheetData>
    <row r="1" spans="1:9" x14ac:dyDescent="0.35">
      <c r="A1" s="37" t="s">
        <v>0</v>
      </c>
      <c r="B1" s="37"/>
      <c r="C1" s="37"/>
      <c r="D1" s="37"/>
      <c r="E1" s="37"/>
      <c r="F1" s="37"/>
      <c r="G1" s="37"/>
      <c r="H1" s="37"/>
      <c r="I1" s="37"/>
    </row>
    <row r="2" spans="1:9" x14ac:dyDescent="0.35">
      <c r="A2" s="36" t="s">
        <v>12</v>
      </c>
      <c r="B2" s="36"/>
      <c r="C2" s="36"/>
      <c r="D2" s="36"/>
      <c r="E2" s="36"/>
      <c r="F2" s="36"/>
      <c r="G2" s="36"/>
      <c r="H2" s="36"/>
      <c r="I2" s="36"/>
    </row>
    <row r="3" spans="1:9" x14ac:dyDescent="0.35">
      <c r="A3" s="36" t="s">
        <v>1</v>
      </c>
      <c r="B3" s="36"/>
      <c r="C3" s="36"/>
      <c r="D3" s="36"/>
      <c r="E3" s="36"/>
      <c r="F3" s="36"/>
      <c r="G3" s="36"/>
      <c r="H3" s="36"/>
      <c r="I3" s="36"/>
    </row>
    <row r="4" spans="1:9" ht="18" thickBot="1" x14ac:dyDescent="0.4">
      <c r="A4" s="38" t="s">
        <v>11</v>
      </c>
      <c r="B4" s="38"/>
      <c r="C4" s="38"/>
      <c r="D4" s="38"/>
      <c r="E4" s="38"/>
      <c r="F4" s="38"/>
      <c r="G4" s="38"/>
      <c r="H4" s="38"/>
      <c r="I4" s="38"/>
    </row>
    <row r="5" spans="1:9" s="8" customFormat="1" ht="75" customHeight="1" x14ac:dyDescent="0.25">
      <c r="A5" s="33" t="s">
        <v>14</v>
      </c>
      <c r="B5" s="21" t="s">
        <v>16</v>
      </c>
      <c r="C5" s="22" t="s">
        <v>17</v>
      </c>
      <c r="D5" s="22" t="s">
        <v>3</v>
      </c>
      <c r="E5" s="21" t="s">
        <v>4</v>
      </c>
      <c r="F5" s="29" t="s">
        <v>5</v>
      </c>
      <c r="G5" s="28" t="s">
        <v>7</v>
      </c>
      <c r="H5" s="23" t="s">
        <v>6</v>
      </c>
      <c r="I5" s="35" t="s">
        <v>18</v>
      </c>
    </row>
    <row r="6" spans="1:9" s="8" customFormat="1" ht="42" customHeight="1" x14ac:dyDescent="0.25">
      <c r="A6" s="5">
        <v>1</v>
      </c>
      <c r="B6" s="4" t="s">
        <v>73</v>
      </c>
      <c r="C6" s="2">
        <v>9555</v>
      </c>
      <c r="D6" s="1">
        <f>C6</f>
        <v>9555</v>
      </c>
      <c r="E6" s="5" t="s">
        <v>2</v>
      </c>
      <c r="F6" s="24" t="s">
        <v>37</v>
      </c>
      <c r="G6" s="24" t="s">
        <v>55</v>
      </c>
      <c r="H6" s="5" t="s">
        <v>15</v>
      </c>
      <c r="I6" s="34" t="s">
        <v>95</v>
      </c>
    </row>
    <row r="7" spans="1:9" s="8" customFormat="1" ht="42" customHeight="1" x14ac:dyDescent="0.25">
      <c r="A7" s="5">
        <f>SUM(A6+1)</f>
        <v>2</v>
      </c>
      <c r="B7" s="4" t="s">
        <v>74</v>
      </c>
      <c r="C7" s="2">
        <v>11070</v>
      </c>
      <c r="D7" s="1">
        <f t="shared" ref="D7:D31" si="0">C7</f>
        <v>11070</v>
      </c>
      <c r="E7" s="5" t="s">
        <v>2</v>
      </c>
      <c r="F7" s="24" t="s">
        <v>38</v>
      </c>
      <c r="G7" s="24" t="s">
        <v>56</v>
      </c>
      <c r="H7" s="5" t="s">
        <v>15</v>
      </c>
      <c r="I7" s="34" t="s">
        <v>96</v>
      </c>
    </row>
    <row r="8" spans="1:9" s="8" customFormat="1" ht="42" customHeight="1" x14ac:dyDescent="0.25">
      <c r="A8" s="5">
        <f t="shared" ref="A8:A32" si="1">SUM(A7+1)</f>
        <v>3</v>
      </c>
      <c r="B8" s="4" t="s">
        <v>13</v>
      </c>
      <c r="C8" s="2">
        <v>15000</v>
      </c>
      <c r="D8" s="1">
        <f t="shared" ref="D8:D9" si="2">C8</f>
        <v>15000</v>
      </c>
      <c r="E8" s="5" t="s">
        <v>2</v>
      </c>
      <c r="F8" s="24" t="s">
        <v>39</v>
      </c>
      <c r="G8" s="24" t="s">
        <v>57</v>
      </c>
      <c r="H8" s="5" t="s">
        <v>15</v>
      </c>
      <c r="I8" s="34" t="s">
        <v>97</v>
      </c>
    </row>
    <row r="9" spans="1:9" s="8" customFormat="1" ht="42" customHeight="1" x14ac:dyDescent="0.25">
      <c r="A9" s="5">
        <f t="shared" si="1"/>
        <v>4</v>
      </c>
      <c r="B9" s="4" t="s">
        <v>75</v>
      </c>
      <c r="C9" s="2">
        <v>2865</v>
      </c>
      <c r="D9" s="1">
        <f t="shared" si="2"/>
        <v>2865</v>
      </c>
      <c r="E9" s="5" t="s">
        <v>2</v>
      </c>
      <c r="F9" s="24" t="s">
        <v>40</v>
      </c>
      <c r="G9" s="24" t="s">
        <v>58</v>
      </c>
      <c r="H9" s="5" t="s">
        <v>15</v>
      </c>
      <c r="I9" s="34" t="s">
        <v>98</v>
      </c>
    </row>
    <row r="10" spans="1:9" s="8" customFormat="1" ht="42" customHeight="1" x14ac:dyDescent="0.25">
      <c r="A10" s="5">
        <f t="shared" si="1"/>
        <v>5</v>
      </c>
      <c r="B10" s="4" t="s">
        <v>76</v>
      </c>
      <c r="C10" s="2">
        <v>11802.66</v>
      </c>
      <c r="D10" s="1">
        <f t="shared" si="0"/>
        <v>11802.66</v>
      </c>
      <c r="E10" s="5" t="s">
        <v>2</v>
      </c>
      <c r="F10" s="24" t="s">
        <v>41</v>
      </c>
      <c r="G10" s="24" t="s">
        <v>59</v>
      </c>
      <c r="H10" s="5" t="s">
        <v>15</v>
      </c>
      <c r="I10" s="34" t="s">
        <v>99</v>
      </c>
    </row>
    <row r="11" spans="1:9" s="8" customFormat="1" ht="42" customHeight="1" x14ac:dyDescent="0.25">
      <c r="A11" s="5">
        <f t="shared" si="1"/>
        <v>6</v>
      </c>
      <c r="B11" s="4" t="s">
        <v>77</v>
      </c>
      <c r="C11" s="2">
        <v>37074.44</v>
      </c>
      <c r="D11" s="1">
        <f t="shared" si="0"/>
        <v>37074.44</v>
      </c>
      <c r="E11" s="5" t="s">
        <v>2</v>
      </c>
      <c r="F11" s="24" t="s">
        <v>42</v>
      </c>
      <c r="G11" s="24" t="s">
        <v>60</v>
      </c>
      <c r="H11" s="5" t="s">
        <v>15</v>
      </c>
      <c r="I11" s="34" t="s">
        <v>100</v>
      </c>
    </row>
    <row r="12" spans="1:9" s="8" customFormat="1" ht="57.75" customHeight="1" x14ac:dyDescent="0.25">
      <c r="A12" s="5">
        <f t="shared" si="1"/>
        <v>7</v>
      </c>
      <c r="B12" s="20" t="s">
        <v>8</v>
      </c>
      <c r="C12" s="2">
        <v>42130</v>
      </c>
      <c r="D12" s="19">
        <f t="shared" si="0"/>
        <v>42130</v>
      </c>
      <c r="E12" s="5" t="s">
        <v>2</v>
      </c>
      <c r="F12" s="3" t="s">
        <v>43</v>
      </c>
      <c r="G12" s="3" t="s">
        <v>61</v>
      </c>
      <c r="H12" s="5" t="s">
        <v>15</v>
      </c>
      <c r="I12" s="34" t="s">
        <v>101</v>
      </c>
    </row>
    <row r="13" spans="1:9" s="8" customFormat="1" ht="42" customHeight="1" x14ac:dyDescent="0.25">
      <c r="A13" s="5">
        <f t="shared" si="1"/>
        <v>8</v>
      </c>
      <c r="B13" s="18" t="s">
        <v>78</v>
      </c>
      <c r="C13" s="2">
        <v>5000</v>
      </c>
      <c r="D13" s="19">
        <f t="shared" si="0"/>
        <v>5000</v>
      </c>
      <c r="E13" s="5" t="s">
        <v>2</v>
      </c>
      <c r="F13" s="3" t="s">
        <v>44</v>
      </c>
      <c r="G13" s="3" t="s">
        <v>62</v>
      </c>
      <c r="H13" s="5" t="s">
        <v>15</v>
      </c>
      <c r="I13" s="34" t="s">
        <v>102</v>
      </c>
    </row>
    <row r="14" spans="1:9" s="8" customFormat="1" ht="42" customHeight="1" x14ac:dyDescent="0.25">
      <c r="A14" s="5">
        <f t="shared" si="1"/>
        <v>9</v>
      </c>
      <c r="B14" s="4" t="s">
        <v>79</v>
      </c>
      <c r="C14" s="2">
        <v>8310</v>
      </c>
      <c r="D14" s="19">
        <f t="shared" si="0"/>
        <v>8310</v>
      </c>
      <c r="E14" s="5" t="s">
        <v>2</v>
      </c>
      <c r="F14" s="3" t="s">
        <v>45</v>
      </c>
      <c r="G14" s="3" t="s">
        <v>63</v>
      </c>
      <c r="H14" s="5" t="s">
        <v>15</v>
      </c>
      <c r="I14" s="34" t="s">
        <v>103</v>
      </c>
    </row>
    <row r="15" spans="1:9" s="8" customFormat="1" ht="63" customHeight="1" x14ac:dyDescent="0.25">
      <c r="A15" s="5">
        <f t="shared" si="1"/>
        <v>10</v>
      </c>
      <c r="B15" s="4" t="s">
        <v>9</v>
      </c>
      <c r="C15" s="2">
        <v>5845</v>
      </c>
      <c r="D15" s="19">
        <f t="shared" ref="D15:D16" si="3">C15</f>
        <v>5845</v>
      </c>
      <c r="E15" s="5" t="s">
        <v>2</v>
      </c>
      <c r="F15" s="3" t="s">
        <v>46</v>
      </c>
      <c r="G15" s="3" t="s">
        <v>64</v>
      </c>
      <c r="H15" s="5" t="s">
        <v>15</v>
      </c>
      <c r="I15" s="34" t="s">
        <v>104</v>
      </c>
    </row>
    <row r="16" spans="1:9" s="8" customFormat="1" ht="42" customHeight="1" x14ac:dyDescent="0.25">
      <c r="A16" s="5">
        <f t="shared" si="1"/>
        <v>11</v>
      </c>
      <c r="B16" s="4" t="s">
        <v>80</v>
      </c>
      <c r="C16" s="2">
        <v>3400</v>
      </c>
      <c r="D16" s="19">
        <f t="shared" si="3"/>
        <v>3400</v>
      </c>
      <c r="E16" s="5" t="s">
        <v>2</v>
      </c>
      <c r="F16" s="3" t="s">
        <v>47</v>
      </c>
      <c r="G16" s="3" t="s">
        <v>65</v>
      </c>
      <c r="H16" s="5" t="s">
        <v>15</v>
      </c>
      <c r="I16" s="34" t="s">
        <v>105</v>
      </c>
    </row>
    <row r="17" spans="1:9" s="8" customFormat="1" ht="42" customHeight="1" x14ac:dyDescent="0.25">
      <c r="A17" s="5">
        <f t="shared" si="1"/>
        <v>12</v>
      </c>
      <c r="B17" s="4" t="s">
        <v>81</v>
      </c>
      <c r="C17" s="19">
        <v>550</v>
      </c>
      <c r="D17" s="19">
        <f t="shared" si="0"/>
        <v>550</v>
      </c>
      <c r="E17" s="5" t="s">
        <v>2</v>
      </c>
      <c r="F17" s="3" t="s">
        <v>48</v>
      </c>
      <c r="G17" s="3" t="s">
        <v>66</v>
      </c>
      <c r="H17" s="5" t="s">
        <v>15</v>
      </c>
      <c r="I17" s="34" t="s">
        <v>106</v>
      </c>
    </row>
    <row r="18" spans="1:9" s="8" customFormat="1" ht="60" customHeight="1" x14ac:dyDescent="0.25">
      <c r="A18" s="5">
        <f t="shared" si="1"/>
        <v>13</v>
      </c>
      <c r="B18" s="4" t="s">
        <v>82</v>
      </c>
      <c r="C18" s="19">
        <v>20000</v>
      </c>
      <c r="D18" s="19">
        <f t="shared" ref="D18:D21" si="4">C18</f>
        <v>20000</v>
      </c>
      <c r="E18" s="5" t="s">
        <v>2</v>
      </c>
      <c r="F18" s="3" t="s">
        <v>49</v>
      </c>
      <c r="G18" s="3" t="s">
        <v>67</v>
      </c>
      <c r="H18" s="5" t="s">
        <v>15</v>
      </c>
      <c r="I18" s="34" t="s">
        <v>107</v>
      </c>
    </row>
    <row r="19" spans="1:9" s="8" customFormat="1" ht="60" customHeight="1" x14ac:dyDescent="0.25">
      <c r="A19" s="5">
        <f t="shared" si="1"/>
        <v>14</v>
      </c>
      <c r="B19" s="4" t="s">
        <v>83</v>
      </c>
      <c r="C19" s="19">
        <v>900</v>
      </c>
      <c r="D19" s="19">
        <f t="shared" si="4"/>
        <v>900</v>
      </c>
      <c r="E19" s="5" t="s">
        <v>2</v>
      </c>
      <c r="F19" s="3" t="s">
        <v>50</v>
      </c>
      <c r="G19" s="3" t="s">
        <v>68</v>
      </c>
      <c r="H19" s="5" t="s">
        <v>15</v>
      </c>
      <c r="I19" s="34" t="s">
        <v>108</v>
      </c>
    </row>
    <row r="20" spans="1:9" s="8" customFormat="1" ht="42" customHeight="1" x14ac:dyDescent="0.25">
      <c r="A20" s="5">
        <f t="shared" si="1"/>
        <v>15</v>
      </c>
      <c r="B20" s="4" t="s">
        <v>10</v>
      </c>
      <c r="C20" s="19">
        <v>6000</v>
      </c>
      <c r="D20" s="19">
        <f t="shared" ref="D20" si="5">C20</f>
        <v>6000</v>
      </c>
      <c r="E20" s="5" t="s">
        <v>2</v>
      </c>
      <c r="F20" s="3" t="s">
        <v>51</v>
      </c>
      <c r="G20" s="3" t="s">
        <v>69</v>
      </c>
      <c r="H20" s="5" t="s">
        <v>15</v>
      </c>
      <c r="I20" s="34" t="s">
        <v>109</v>
      </c>
    </row>
    <row r="21" spans="1:9" s="8" customFormat="1" ht="42" customHeight="1" x14ac:dyDescent="0.25">
      <c r="A21" s="5">
        <f t="shared" si="1"/>
        <v>16</v>
      </c>
      <c r="B21" s="4" t="s">
        <v>84</v>
      </c>
      <c r="C21" s="19">
        <v>9000</v>
      </c>
      <c r="D21" s="19">
        <f t="shared" si="4"/>
        <v>9000</v>
      </c>
      <c r="E21" s="5" t="s">
        <v>2</v>
      </c>
      <c r="F21" s="3" t="s">
        <v>52</v>
      </c>
      <c r="G21" s="3" t="s">
        <v>70</v>
      </c>
      <c r="H21" s="5" t="s">
        <v>15</v>
      </c>
      <c r="I21" s="34" t="s">
        <v>110</v>
      </c>
    </row>
    <row r="22" spans="1:9" s="8" customFormat="1" ht="42" customHeight="1" x14ac:dyDescent="0.25">
      <c r="A22" s="5">
        <f t="shared" si="1"/>
        <v>17</v>
      </c>
      <c r="B22" s="4" t="s">
        <v>85</v>
      </c>
      <c r="C22" s="1">
        <v>9000</v>
      </c>
      <c r="D22" s="1">
        <f t="shared" si="0"/>
        <v>9000</v>
      </c>
      <c r="E22" s="5" t="s">
        <v>2</v>
      </c>
      <c r="F22" s="3" t="s">
        <v>21</v>
      </c>
      <c r="G22" s="3" t="s">
        <v>24</v>
      </c>
      <c r="H22" s="5" t="s">
        <v>15</v>
      </c>
      <c r="I22" s="34" t="s">
        <v>111</v>
      </c>
    </row>
    <row r="23" spans="1:9" s="8" customFormat="1" ht="42" customHeight="1" x14ac:dyDescent="0.25">
      <c r="A23" s="5">
        <f t="shared" si="1"/>
        <v>18</v>
      </c>
      <c r="B23" s="4" t="s">
        <v>85</v>
      </c>
      <c r="C23" s="1">
        <v>9000</v>
      </c>
      <c r="D23" s="1">
        <f t="shared" si="0"/>
        <v>9000</v>
      </c>
      <c r="E23" s="5" t="s">
        <v>2</v>
      </c>
      <c r="F23" s="3" t="s">
        <v>19</v>
      </c>
      <c r="G23" s="3" t="s">
        <v>25</v>
      </c>
      <c r="H23" s="5" t="s">
        <v>15</v>
      </c>
      <c r="I23" s="34" t="s">
        <v>112</v>
      </c>
    </row>
    <row r="24" spans="1:9" s="8" customFormat="1" ht="78.75" customHeight="1" x14ac:dyDescent="0.25">
      <c r="A24" s="5">
        <f t="shared" si="1"/>
        <v>19</v>
      </c>
      <c r="B24" s="4" t="s">
        <v>86</v>
      </c>
      <c r="C24" s="1">
        <v>11000</v>
      </c>
      <c r="D24" s="1">
        <f t="shared" si="0"/>
        <v>11000</v>
      </c>
      <c r="E24" s="30" t="s">
        <v>2</v>
      </c>
      <c r="F24" s="26" t="s">
        <v>22</v>
      </c>
      <c r="G24" s="26" t="s">
        <v>20</v>
      </c>
      <c r="H24" s="5" t="s">
        <v>15</v>
      </c>
      <c r="I24" s="34" t="s">
        <v>113</v>
      </c>
    </row>
    <row r="25" spans="1:9" s="8" customFormat="1" ht="79.5" customHeight="1" x14ac:dyDescent="0.25">
      <c r="A25" s="5">
        <f t="shared" si="1"/>
        <v>20</v>
      </c>
      <c r="B25" s="4" t="s">
        <v>87</v>
      </c>
      <c r="C25" s="1">
        <v>11000</v>
      </c>
      <c r="D25" s="1">
        <f t="shared" si="0"/>
        <v>11000</v>
      </c>
      <c r="E25" s="30" t="s">
        <v>2</v>
      </c>
      <c r="F25" s="26" t="s">
        <v>23</v>
      </c>
      <c r="G25" s="26" t="s">
        <v>26</v>
      </c>
      <c r="H25" s="5" t="s">
        <v>15</v>
      </c>
      <c r="I25" s="34" t="s">
        <v>114</v>
      </c>
    </row>
    <row r="26" spans="1:9" s="8" customFormat="1" ht="74.25" customHeight="1" x14ac:dyDescent="0.25">
      <c r="A26" s="5">
        <f t="shared" si="1"/>
        <v>21</v>
      </c>
      <c r="B26" s="4" t="s">
        <v>88</v>
      </c>
      <c r="C26" s="1">
        <v>800</v>
      </c>
      <c r="D26" s="1">
        <f t="shared" si="0"/>
        <v>800</v>
      </c>
      <c r="E26" s="30" t="s">
        <v>2</v>
      </c>
      <c r="F26" s="27" t="s">
        <v>27</v>
      </c>
      <c r="G26" s="27" t="s">
        <v>31</v>
      </c>
      <c r="H26" s="5" t="s">
        <v>15</v>
      </c>
      <c r="I26" s="34" t="s">
        <v>115</v>
      </c>
    </row>
    <row r="27" spans="1:9" s="8" customFormat="1" ht="42" customHeight="1" x14ac:dyDescent="0.25">
      <c r="A27" s="5">
        <f t="shared" si="1"/>
        <v>22</v>
      </c>
      <c r="B27" s="4" t="s">
        <v>89</v>
      </c>
      <c r="C27" s="1">
        <v>9000</v>
      </c>
      <c r="D27" s="1">
        <f t="shared" si="0"/>
        <v>9000</v>
      </c>
      <c r="E27" s="5" t="s">
        <v>2</v>
      </c>
      <c r="F27" s="3" t="s">
        <v>28</v>
      </c>
      <c r="G27" s="3" t="s">
        <v>32</v>
      </c>
      <c r="H27" s="5" t="s">
        <v>15</v>
      </c>
      <c r="I27" s="34" t="s">
        <v>116</v>
      </c>
    </row>
    <row r="28" spans="1:9" s="8" customFormat="1" ht="42" customHeight="1" x14ac:dyDescent="0.25">
      <c r="A28" s="5">
        <f t="shared" si="1"/>
        <v>23</v>
      </c>
      <c r="B28" s="4" t="s">
        <v>90</v>
      </c>
      <c r="C28" s="19">
        <v>8000</v>
      </c>
      <c r="D28" s="19">
        <f t="shared" ref="D28" si="6">SUM(C28)</f>
        <v>8000</v>
      </c>
      <c r="E28" s="30" t="s">
        <v>2</v>
      </c>
      <c r="F28" s="24" t="s">
        <v>53</v>
      </c>
      <c r="G28" s="24" t="s">
        <v>71</v>
      </c>
      <c r="H28" s="5" t="s">
        <v>15</v>
      </c>
      <c r="I28" s="34" t="s">
        <v>117</v>
      </c>
    </row>
    <row r="29" spans="1:9" s="8" customFormat="1" ht="42" customHeight="1" x14ac:dyDescent="0.25">
      <c r="A29" s="5">
        <f t="shared" si="1"/>
        <v>24</v>
      </c>
      <c r="B29" s="4" t="s">
        <v>91</v>
      </c>
      <c r="C29" s="19">
        <v>9000</v>
      </c>
      <c r="D29" s="19">
        <f t="shared" ref="D29" si="7">C29</f>
        <v>9000</v>
      </c>
      <c r="E29" s="5" t="s">
        <v>2</v>
      </c>
      <c r="F29" s="3" t="s">
        <v>29</v>
      </c>
      <c r="G29" s="3" t="s">
        <v>33</v>
      </c>
      <c r="H29" s="5" t="s">
        <v>15</v>
      </c>
      <c r="I29" s="34" t="s">
        <v>118</v>
      </c>
    </row>
    <row r="30" spans="1:9" s="8" customFormat="1" ht="57.75" customHeight="1" x14ac:dyDescent="0.25">
      <c r="A30" s="5">
        <f t="shared" si="1"/>
        <v>25</v>
      </c>
      <c r="B30" s="4" t="s">
        <v>92</v>
      </c>
      <c r="C30" s="25">
        <v>9000</v>
      </c>
      <c r="D30" s="25">
        <f>SUM(C30)</f>
        <v>9000</v>
      </c>
      <c r="E30" s="30" t="s">
        <v>2</v>
      </c>
      <c r="F30" s="26" t="s">
        <v>30</v>
      </c>
      <c r="G30" s="26" t="s">
        <v>34</v>
      </c>
      <c r="H30" s="5" t="s">
        <v>15</v>
      </c>
      <c r="I30" s="34" t="s">
        <v>119</v>
      </c>
    </row>
    <row r="31" spans="1:9" s="8" customFormat="1" ht="60" customHeight="1" x14ac:dyDescent="0.25">
      <c r="A31" s="5">
        <f t="shared" si="1"/>
        <v>26</v>
      </c>
      <c r="B31" s="4" t="s">
        <v>93</v>
      </c>
      <c r="C31" s="1">
        <v>7500</v>
      </c>
      <c r="D31" s="1">
        <f t="shared" si="0"/>
        <v>7500</v>
      </c>
      <c r="E31" s="5" t="s">
        <v>2</v>
      </c>
      <c r="F31" s="3" t="s">
        <v>35</v>
      </c>
      <c r="G31" s="3" t="s">
        <v>36</v>
      </c>
      <c r="H31" s="5" t="s">
        <v>15</v>
      </c>
      <c r="I31" s="34" t="s">
        <v>120</v>
      </c>
    </row>
    <row r="32" spans="1:9" s="12" customFormat="1" ht="42" customHeight="1" x14ac:dyDescent="0.25">
      <c r="A32" s="5">
        <f t="shared" si="1"/>
        <v>27</v>
      </c>
      <c r="B32" s="4" t="s">
        <v>94</v>
      </c>
      <c r="C32" s="1">
        <v>6100</v>
      </c>
      <c r="D32" s="1">
        <f t="shared" ref="D32" si="8">C32</f>
        <v>6100</v>
      </c>
      <c r="E32" s="5" t="s">
        <v>2</v>
      </c>
      <c r="F32" s="3" t="s">
        <v>54</v>
      </c>
      <c r="G32" s="3" t="s">
        <v>72</v>
      </c>
      <c r="H32" s="5" t="s">
        <v>15</v>
      </c>
      <c r="I32" s="34" t="s">
        <v>121</v>
      </c>
    </row>
    <row r="33" spans="1:9" s="12" customFormat="1" x14ac:dyDescent="0.25">
      <c r="A33" s="7"/>
      <c r="B33" s="9"/>
      <c r="C33" s="31"/>
      <c r="D33" s="31"/>
      <c r="E33" s="7"/>
      <c r="F33" s="10"/>
      <c r="G33" s="10"/>
      <c r="H33" s="7"/>
      <c r="I33" s="11"/>
    </row>
    <row r="34" spans="1:9" s="12" customFormat="1" x14ac:dyDescent="0.25">
      <c r="A34" s="7"/>
      <c r="B34" s="9"/>
      <c r="C34" s="31"/>
      <c r="D34" s="31"/>
      <c r="E34" s="7"/>
      <c r="F34" s="10"/>
      <c r="G34" s="10"/>
      <c r="H34" s="7"/>
      <c r="I34" s="11"/>
    </row>
    <row r="35" spans="1:9" s="12" customFormat="1" x14ac:dyDescent="0.25">
      <c r="A35" s="7"/>
      <c r="B35" s="9"/>
      <c r="C35" s="31"/>
      <c r="D35" s="31"/>
      <c r="E35" s="7"/>
      <c r="F35" s="10"/>
      <c r="G35" s="10"/>
      <c r="H35" s="7"/>
      <c r="I35" s="11"/>
    </row>
    <row r="36" spans="1:9" s="12" customFormat="1" x14ac:dyDescent="0.25">
      <c r="A36" s="7"/>
      <c r="B36" s="9"/>
      <c r="C36" s="31"/>
      <c r="D36" s="31"/>
      <c r="E36" s="7"/>
      <c r="F36" s="10"/>
      <c r="G36" s="10"/>
      <c r="H36" s="7"/>
      <c r="I36" s="11"/>
    </row>
    <row r="37" spans="1:9" s="12" customFormat="1" x14ac:dyDescent="0.25">
      <c r="A37" s="7"/>
      <c r="B37" s="9"/>
      <c r="C37" s="31"/>
      <c r="D37" s="31"/>
      <c r="E37" s="7"/>
      <c r="F37" s="10"/>
      <c r="G37" s="10"/>
      <c r="H37" s="7"/>
      <c r="I37" s="11"/>
    </row>
    <row r="38" spans="1:9" s="12" customFormat="1" x14ac:dyDescent="0.25">
      <c r="A38" s="7"/>
      <c r="B38" s="9"/>
      <c r="C38" s="31"/>
      <c r="D38" s="31"/>
      <c r="E38" s="7"/>
      <c r="F38" s="10"/>
      <c r="G38" s="10"/>
      <c r="H38" s="7"/>
      <c r="I38" s="11"/>
    </row>
    <row r="39" spans="1:9" s="12" customFormat="1" x14ac:dyDescent="0.25">
      <c r="A39" s="7"/>
      <c r="B39" s="9"/>
      <c r="C39" s="31"/>
      <c r="D39" s="31"/>
      <c r="E39" s="7"/>
      <c r="F39" s="10"/>
      <c r="G39" s="10"/>
      <c r="H39" s="7"/>
      <c r="I39" s="11"/>
    </row>
    <row r="40" spans="1:9" s="12" customFormat="1" x14ac:dyDescent="0.25">
      <c r="A40" s="7"/>
      <c r="B40" s="9"/>
      <c r="C40" s="31"/>
      <c r="D40" s="31"/>
      <c r="E40" s="7"/>
      <c r="F40" s="10"/>
      <c r="G40" s="10"/>
      <c r="H40" s="7"/>
      <c r="I40" s="11"/>
    </row>
    <row r="41" spans="1:9" s="12" customFormat="1" x14ac:dyDescent="0.25">
      <c r="A41" s="7"/>
      <c r="B41" s="9"/>
      <c r="C41" s="31"/>
      <c r="D41" s="31"/>
      <c r="E41" s="7"/>
      <c r="F41" s="10"/>
      <c r="G41" s="10"/>
      <c r="H41" s="7"/>
      <c r="I41" s="11"/>
    </row>
    <row r="42" spans="1:9" s="12" customFormat="1" x14ac:dyDescent="0.25">
      <c r="A42" s="7"/>
      <c r="B42" s="9"/>
      <c r="C42" s="31"/>
      <c r="D42" s="31"/>
      <c r="E42" s="7"/>
      <c r="F42" s="10"/>
      <c r="G42" s="10"/>
      <c r="H42" s="7"/>
      <c r="I42" s="11"/>
    </row>
    <row r="43" spans="1:9" s="12" customFormat="1" x14ac:dyDescent="0.25">
      <c r="A43" s="7"/>
      <c r="B43" s="9"/>
      <c r="C43" s="31"/>
      <c r="D43" s="31"/>
      <c r="E43" s="7"/>
      <c r="F43" s="10"/>
      <c r="G43" s="10"/>
      <c r="H43" s="7"/>
      <c r="I43" s="11"/>
    </row>
    <row r="44" spans="1:9" s="12" customFormat="1" x14ac:dyDescent="0.25">
      <c r="A44" s="7"/>
      <c r="B44" s="9"/>
      <c r="C44" s="31"/>
      <c r="D44" s="31"/>
      <c r="E44" s="7"/>
      <c r="F44" s="10"/>
      <c r="G44" s="10"/>
      <c r="H44" s="7"/>
      <c r="I44" s="11"/>
    </row>
    <row r="45" spans="1:9" s="12" customFormat="1" x14ac:dyDescent="0.25">
      <c r="A45" s="7"/>
      <c r="B45" s="9"/>
      <c r="C45" s="31"/>
      <c r="D45" s="31"/>
      <c r="E45" s="7"/>
      <c r="F45" s="10"/>
      <c r="G45" s="10"/>
      <c r="H45" s="7"/>
      <c r="I45" s="11"/>
    </row>
    <row r="46" spans="1:9" x14ac:dyDescent="0.35">
      <c r="B46" s="9"/>
      <c r="H46" s="7"/>
      <c r="I46" s="11"/>
    </row>
    <row r="47" spans="1:9" x14ac:dyDescent="0.35">
      <c r="B47" s="9"/>
      <c r="H47" s="7"/>
      <c r="I47" s="11"/>
    </row>
    <row r="48" spans="1:9" x14ac:dyDescent="0.35">
      <c r="B48" s="9"/>
      <c r="H48" s="7"/>
      <c r="I48" s="11"/>
    </row>
    <row r="49" spans="8:9" x14ac:dyDescent="0.35">
      <c r="H49" s="7"/>
      <c r="I49" s="11"/>
    </row>
    <row r="50" spans="8:9" x14ac:dyDescent="0.35">
      <c r="H50" s="7"/>
      <c r="I50" s="11"/>
    </row>
    <row r="51" spans="8:9" x14ac:dyDescent="0.35">
      <c r="H51" s="7"/>
      <c r="I51" s="11"/>
    </row>
    <row r="52" spans="8:9" x14ac:dyDescent="0.35">
      <c r="H52" s="7"/>
      <c r="I52" s="11"/>
    </row>
    <row r="53" spans="8:9" x14ac:dyDescent="0.35">
      <c r="H53" s="7"/>
      <c r="I53" s="11"/>
    </row>
    <row r="54" spans="8:9" x14ac:dyDescent="0.35">
      <c r="H54" s="7"/>
      <c r="I54" s="11"/>
    </row>
    <row r="55" spans="8:9" x14ac:dyDescent="0.35">
      <c r="H55" s="7"/>
      <c r="I55" s="11"/>
    </row>
    <row r="56" spans="8:9" x14ac:dyDescent="0.35">
      <c r="H56" s="7"/>
      <c r="I56" s="11"/>
    </row>
    <row r="57" spans="8:9" x14ac:dyDescent="0.35">
      <c r="H57" s="7"/>
      <c r="I57" s="11"/>
    </row>
    <row r="58" spans="8:9" x14ac:dyDescent="0.35">
      <c r="H58" s="7"/>
      <c r="I58" s="11"/>
    </row>
    <row r="59" spans="8:9" x14ac:dyDescent="0.35">
      <c r="H59" s="7"/>
      <c r="I59" s="11"/>
    </row>
    <row r="60" spans="8:9" x14ac:dyDescent="0.35">
      <c r="I60" s="11"/>
    </row>
    <row r="61" spans="8:9" x14ac:dyDescent="0.35">
      <c r="I61" s="11"/>
    </row>
    <row r="62" spans="8:9" x14ac:dyDescent="0.35">
      <c r="I62" s="11"/>
    </row>
    <row r="63" spans="8:9" x14ac:dyDescent="0.35">
      <c r="I63" s="11"/>
    </row>
    <row r="64" spans="8:9" x14ac:dyDescent="0.35">
      <c r="I64" s="11"/>
    </row>
    <row r="65" spans="9:9" x14ac:dyDescent="0.35">
      <c r="I65" s="11"/>
    </row>
    <row r="66" spans="9:9" x14ac:dyDescent="0.35">
      <c r="I66" s="11"/>
    </row>
    <row r="67" spans="9:9" x14ac:dyDescent="0.35">
      <c r="I67" s="11"/>
    </row>
    <row r="68" spans="9:9" x14ac:dyDescent="0.35">
      <c r="I68" s="11"/>
    </row>
    <row r="69" spans="9:9" x14ac:dyDescent="0.35">
      <c r="I69" s="11"/>
    </row>
    <row r="70" spans="9:9" x14ac:dyDescent="0.35">
      <c r="I70" s="11"/>
    </row>
    <row r="71" spans="9:9" x14ac:dyDescent="0.35">
      <c r="I71" s="11"/>
    </row>
  </sheetData>
  <mergeCells count="4">
    <mergeCell ref="A1:I1"/>
    <mergeCell ref="A2:I2"/>
    <mergeCell ref="A3:I3"/>
    <mergeCell ref="A4:I4"/>
  </mergeCells>
  <phoneticPr fontId="3" type="noConversion"/>
  <dataValidations count="2">
    <dataValidation type="list" allowBlank="1" showInputMessage="1" showErrorMessage="1" sqref="E6:E32">
      <formula1>วิธีซื้อหรือจ้าง</formula1>
    </dataValidation>
    <dataValidation type="list" allowBlank="1" showInputMessage="1" showErrorMessage="1" sqref="H6:H59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ก.พ.69</vt:lpstr>
      <vt:lpstr>ก.พ.69!Print_Titles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Admin</cp:lastModifiedBy>
  <cp:lastPrinted>2026-05-31T14:10:50Z</cp:lastPrinted>
  <dcterms:created xsi:type="dcterms:W3CDTF">2014-10-27T03:46:51Z</dcterms:created>
  <dcterms:modified xsi:type="dcterms:W3CDTF">2026-05-31T14:22:40Z</dcterms:modified>
</cp:coreProperties>
</file>