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8724"/>
  </bookViews>
  <sheets>
    <sheet name="ม.ค.69" sheetId="35" r:id="rId1"/>
  </sheets>
  <definedNames>
    <definedName name="_xlnm.Print_Titles" localSheetId="0">ม.ค.69!$1:$5</definedName>
    <definedName name="วิธีซื้อหรือจ้าง">#REF!</definedName>
    <definedName name="เหตุผลที่คัดเลือก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35" l="1"/>
  <c r="A7" i="35"/>
  <c r="A8" i="35" s="1"/>
  <c r="A9" i="35" s="1"/>
  <c r="A10" i="35" s="1"/>
  <c r="A11" i="35" s="1"/>
  <c r="A12" i="35" s="1"/>
  <c r="A13" i="35" s="1"/>
  <c r="A14" i="35" s="1"/>
  <c r="A15" i="35" s="1"/>
  <c r="A16" i="35" s="1"/>
  <c r="A17" i="35" s="1"/>
  <c r="A18" i="35" s="1"/>
  <c r="A19" i="35" s="1"/>
  <c r="A20" i="35" s="1"/>
  <c r="A21" i="35" s="1"/>
  <c r="A22" i="35" s="1"/>
  <c r="D7" i="35"/>
  <c r="D8" i="35"/>
  <c r="D9" i="35"/>
  <c r="D10" i="35"/>
  <c r="D11" i="35"/>
  <c r="D12" i="35"/>
  <c r="D13" i="35"/>
  <c r="D14" i="35"/>
  <c r="D15" i="35"/>
  <c r="D16" i="35"/>
  <c r="D17" i="35"/>
  <c r="D18" i="35"/>
  <c r="D19" i="35"/>
  <c r="D20" i="35"/>
  <c r="D21" i="35"/>
  <c r="D22" i="35"/>
</calcChain>
</file>

<file path=xl/sharedStrings.xml><?xml version="1.0" encoding="utf-8"?>
<sst xmlns="http://schemas.openxmlformats.org/spreadsheetml/2006/main" count="115" uniqueCount="81">
  <si>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</si>
  <si>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</si>
  <si>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</si>
  <si>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</si>
  <si>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</si>
  <si>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</si>
  <si>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</si>
  <si>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ผู้ได้รับการคัดเลือก
และราคาที่ตกลงซื้อหรือจ้าง</t>
  </si>
  <si>
    <t>ซื้อวัสดุสำนักงาน</t>
  </si>
  <si>
    <t>จ้างเหมาทำตรายาง</t>
  </si>
  <si>
    <t>สรุปผลการดำเนินการจัดซื้อจัดจ้าง ในรอบเดือน มกราคม 2569</t>
  </si>
  <si>
    <t>วันที่  3 กุมภาพันธ์ 2569</t>
  </si>
  <si>
    <t>เช่าเครื่องปั่นไฟฟ้า</t>
  </si>
  <si>
    <t>ลำดับที่</t>
  </si>
  <si>
    <t>ไม่เกินวงเงินตามที่กำหนดในกฏกระทรวง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</si>
  <si>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</si>
  <si>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</si>
  <si>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</si>
  <si>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นายวรรณเฉลิม  กันทาจันทร์
ราคาที่เสนอ 9,000 บาท</t>
  </si>
  <si>
    <t>น.ส.เบญจวรรณ  เรือนเมา
จำนวนเงิน 11,000 บาท</t>
  </si>
  <si>
    <t>นายพิศาล  ยาณะ
ราคาที่เสนอ 9,000 บาท</t>
  </si>
  <si>
    <t>น.ส.เบญจวรรณ  เรือนเมา
ราคาที่เสนอ 11,000 บาท</t>
  </si>
  <si>
    <t>น.ส.น้ำผึ้ง ปัญจะ
ราคาที่เสนอ 11,000 บาท</t>
  </si>
  <si>
    <t>นายพิศาล  ยาณะ
จำนวนเงิน 9,000 บาท</t>
  </si>
  <si>
    <t>น.ส.น้ำผึ้ง ปัญจะ
จำนวนเงิน 11,000 บาท</t>
  </si>
  <si>
    <t>น.ส.อำพร ปันทะนะ
ราคาที่เสนอ 800 บาท</t>
  </si>
  <si>
    <t>น.ส.ธนัชพร  สืบเรือง
ราคาที่เสนอ 9,000 บาท</t>
  </si>
  <si>
    <t>นายจิรัฐชัย  มโนธง
ราคาที่เสนอ 7,500 บาท</t>
  </si>
  <si>
    <t>นายณัฐพล  ปั๋นคำ
ราคาที่เสนอ 9,000 บาท</t>
  </si>
  <si>
    <t>นางอำไพ  บุญทา
ราคาที่เสนอ 9,000 บาท</t>
  </si>
  <si>
    <t>น.ส.อำพร ปันทะนะ
จำนวนเงิน 800 บาท</t>
  </si>
  <si>
    <t>น.ส.ธนัชพร  สืบเรือง
จำนวนเงิน 9,000 บาท</t>
  </si>
  <si>
    <t>นายจิรัฐชัย  มโนธง
จำนวนเงิน 7,500 บาท</t>
  </si>
  <si>
    <t>นายณัฐพล  ปั๋นคำ
จำนวนเงิน 9,000 บาท</t>
  </si>
  <si>
    <t>นางอำไพ  บุญทา
จำนวนเงิน 9,000 บาท</t>
  </si>
  <si>
    <t>ร้านลำพูนเครื่องเขียน
ราคาที่เสนอ 11,535 บาท</t>
  </si>
  <si>
    <t>สหกณ์โคนมเชียงใหม่
ราคาที่เสนอ 14,259.40 บาท</t>
  </si>
  <si>
    <t>สหกณ์โคนมเชียงใหม่
ราคาที่เสนอ 10,995.20 บาท</t>
  </si>
  <si>
    <t>นายสิริศักดิ์  ปัญเจริญ
ราคาที่เสนอ 2,000 บาท</t>
  </si>
  <si>
    <t>ร้านลำพูนเครื่องเขียน
ราคาที่เสนอ 540 บาท</t>
  </si>
  <si>
    <t>ร้านแอ๊ดบริการ
ราคาที่เสนอ 7,300 บาท</t>
  </si>
  <si>
    <t>นายอรรถพร  อุดมสม
ราคาที่เสนอ 7,500 บาท</t>
  </si>
  <si>
    <t>ร้านลำพูนเครื่องเขียน
จำนวนเงิน 11,535 บาท</t>
  </si>
  <si>
    <t>สหกณ์โคนมเชียงใหม่
จำนวนเงิน 10,995.20 บาท</t>
  </si>
  <si>
    <t>สหกณ์โคนมเชียงใหม่
จำนวนเงิน 14,259.40 บาท</t>
  </si>
  <si>
    <t>นายสิริศักดิ์  ปัญเจริญ
จำนวนเงิน 2,000 บาท</t>
  </si>
  <si>
    <t>ร้านลำพูนเครื่องเขียน
จำนวนเงิน 540 บาท</t>
  </si>
  <si>
    <t>นายนคร  สะสมจิตต์
ราคาที่เสนอ 26,000 บาท</t>
  </si>
  <si>
    <t>นายนคร  สะสมจิตต์
จำนวนเงิน 26,000 บาท</t>
  </si>
  <si>
    <t>ร้านแอ๊ดบริการ
จำนวนเงิน 7,300 บาท</t>
  </si>
  <si>
    <t>นายอรรถพร  อุดมสม
จำนวนเงิน 7,500 บาท</t>
  </si>
  <si>
    <t>ซื้ออาหารเสริม(นม)โรงเรียนของศพด.แม่ก๊า เดือน กุมภาพันธ์ 2569</t>
  </si>
  <si>
    <t>ซื้ออาหารเสริม(นม)โรงเรียนของโรงเรียนวัดโรงวัว เดือน กุมภาพันธ์ 2569</t>
  </si>
  <si>
    <t>จ้างเหมาซ่อมแซมคอสะพาน บ้านป่ากล้วย หมู่ที่ 13</t>
  </si>
  <si>
    <t>จ้างเหมาตรวจเช็คซ่อมแซมรถยนต์กู้ชีพกู้ภัย</t>
  </si>
  <si>
    <t>จ้างเหมาผู้ปฏิบัติงานการแพทย์ฉุกเฉิน ประจำเดือน กุมภาพันธ์ 2569</t>
  </si>
  <si>
    <t>จ้างเหมาผู้ปฏิบัติงานประจำศูนย์ปฏิบัติการร่วมในการช่วยเหลือประชาชน  ประจำเดือน  กุมภาพันธ์ 2569</t>
  </si>
  <si>
    <t>จ้างเหมาผู้ปฏิบัติงงานประจำศูนย์ปฏิบัติการร่วมในการช่วยเหลือประชาชน  ประจำเดือน กุมภาพันธ์ 2569</t>
  </si>
  <si>
    <t>จ้างเหมาทำความสะอาดศูนย์ปฏิบัติการร่วมในการช่วยเหลือประชาชนฯ  ประจำเดือน กุมภาพันธ์ 2569</t>
  </si>
  <si>
    <t>จ้างเหมาผู้ดูแลเด็ก ศพด.อบต.แม่ก๊า ประจำเดือน กุมภาพันธ์ 2569</t>
  </si>
  <si>
    <t>จ้างเหมาบริการคนงานทั่วไป ตำแหน่งภารโรง ประจำเดือน กุมภาพันธ์  2569</t>
  </si>
  <si>
    <t>จ้างเหมาบริการเจ้าหน้าที่ขับรถกระเช้าไฟฟ้าเดือนกุมภาพันธ์ 2569</t>
  </si>
  <si>
    <t>จ้างเหมาบริการแม่บ้านทำความสะอาดสำนักงาน อบต.แม่ก๊า  เดือน กุมภาพันธ์ 2569</t>
  </si>
  <si>
    <t>จ้างเหมาบริการผู้ปฏิบัติหน้าที่งานธุรการ กองส่งเสริมการเกษตร เดือน กุมภาพันธ์ 2569</t>
  </si>
  <si>
    <t>ซ032/2569
15 ม.ค. 2569</t>
  </si>
  <si>
    <t>ซ033/2569
30 ม.ค. 2569</t>
  </si>
  <si>
    <t>ซ034/2569
30 ม.ค. 2569</t>
  </si>
  <si>
    <t>จ070/2569
5 ม.ค. 2569</t>
  </si>
  <si>
    <t>จ071/2569
15 ม.ค. 2569</t>
  </si>
  <si>
    <t>จ072/2569
20 ม.ค. 2569</t>
  </si>
  <si>
    <t>จ073/2569
20 ม.ค. 2569</t>
  </si>
  <si>
    <t>จ074/2569
30 ม.ค. 2569</t>
  </si>
  <si>
    <t>จ075/2569
30 ม.ค. 2569</t>
  </si>
  <si>
    <t>จ076/2569
30 ม.ค. 2569</t>
  </si>
  <si>
    <t>จ077/2569
30 ม.ค. 2569</t>
  </si>
  <si>
    <t>จ078/2569
30 ม.ค. 2569</t>
  </si>
  <si>
    <t>จ079/2569
30 ม.ค. 2569</t>
  </si>
  <si>
    <t>จ080/2569
30 ม.ค. 2569</t>
  </si>
  <si>
    <t>จ081/2569
30 ม.ค. 2569</t>
  </si>
  <si>
    <t>จ082/2569
30 ม.ค.2569</t>
  </si>
  <si>
    <t>จ083/2569
30 ม.ค.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</si>
</sst>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sz val="13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43" fontId="2" fillId="0" borderId="1" xfId="1" applyFont="1" applyBorder="1" applyAlignment="1">
      <alignment horizontal="center" vertical="top" wrapText="1"/>
    </xf>
    <xf numFmtId="43" fontId="2" fillId="0" borderId="1" xfId="1" applyFont="1" applyFill="1" applyBorder="1" applyAlignment="1">
      <alignment horizontal="left" vertical="top" wrapText="1"/>
    </xf>
    <xf numFmtId="187" fontId="2" fillId="0" borderId="1" xfId="1" applyNumberFormat="1" applyFont="1" applyFill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187" fontId="2" fillId="0" borderId="0" xfId="1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187" fontId="2" fillId="0" borderId="0" xfId="1" applyNumberFormat="1" applyFont="1" applyAlignment="1">
      <alignment horizontal="center" vertical="top"/>
    </xf>
    <xf numFmtId="0" fontId="2" fillId="0" borderId="0" xfId="0" applyFont="1" applyAlignment="1">
      <alignment horizontal="center" wrapText="1"/>
    </xf>
    <xf numFmtId="49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187" fontId="2" fillId="0" borderId="0" xfId="1" applyNumberFormat="1" applyFont="1" applyAlignment="1">
      <alignment horizontal="center" vertical="top" wrapText="1"/>
    </xf>
    <xf numFmtId="49" fontId="2" fillId="0" borderId="0" xfId="0" applyNumberFormat="1" applyFont="1" applyAlignment="1">
      <alignment horizontal="center" vertical="top" wrapText="1"/>
    </xf>
    <xf numFmtId="43" fontId="2" fillId="0" borderId="1" xfId="1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187" fontId="2" fillId="0" borderId="4" xfId="1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7" fontId="2" fillId="0" borderId="1" xfId="1" applyNumberFormat="1" applyFont="1" applyBorder="1" applyAlignment="1">
      <alignment horizontal="left" vertical="top" wrapText="1"/>
    </xf>
    <xf numFmtId="43" fontId="5" fillId="0" borderId="1" xfId="1" applyFont="1" applyFill="1" applyBorder="1" applyAlignment="1">
      <alignment horizontal="center" vertical="top" wrapText="1"/>
    </xf>
    <xf numFmtId="187" fontId="5" fillId="0" borderId="1" xfId="1" applyNumberFormat="1" applyFont="1" applyBorder="1" applyAlignment="1">
      <alignment horizontal="left" vertical="top" wrapText="1"/>
    </xf>
    <xf numFmtId="187" fontId="5" fillId="0" borderId="1" xfId="1" applyNumberFormat="1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shrinkToFit="1"/>
    </xf>
    <xf numFmtId="0" fontId="5" fillId="0" borderId="1" xfId="0" applyFont="1" applyBorder="1" applyAlignment="1">
      <alignment horizontal="left" vertical="top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4" fillId="0" borderId="3" xfId="0" applyFont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79"/>
  <sheetViews>
    <sheetView tabSelected="1" zoomScale="106" zoomScaleNormal="106" workbookViewId="0">
      <pane ySplit="4" topLeftCell="A5" activePane="bottomLeft" state="frozen"/>
      <selection activeCell="D61" sqref="D61"/>
      <selection pane="bottomLeft" activeCell="L5" sqref="L5"/>
    </sheetView>
  </sheetViews>
  <sheetFormatPr defaultColWidth="9" defaultRowHeight="17.399999999999999" x14ac:dyDescent="0.35"/>
  <cols>
    <col min="1" max="1" width="4.69921875" style="14" customWidth="1"/>
    <col min="2" max="2" width="22.59765625" style="15" customWidth="1"/>
    <col min="3" max="4" width="10.59765625" style="16" customWidth="1"/>
    <col min="5" max="5" width="8.59765625" style="14" customWidth="1"/>
    <col min="6" max="7" width="21.09765625" style="16" customWidth="1"/>
    <col min="8" max="8" width="23.59765625" style="17" customWidth="1"/>
    <col min="9" max="9" width="11.59765625" style="18" customWidth="1"/>
    <col min="10" max="16384" width="9" style="7"/>
  </cols>
  <sheetData>
    <row r="1" spans="1:9" x14ac:dyDescent="0.35">
      <c r="A1" s="38" t="s">
        <v>0</v>
      </c>
      <c r="B1" s="38"/>
      <c r="C1" s="38"/>
      <c r="D1" s="38"/>
      <c r="E1" s="38"/>
      <c r="F1" s="38"/>
      <c r="G1" s="38"/>
      <c r="H1" s="38"/>
      <c r="I1" s="38"/>
    </row>
    <row r="2" spans="1:9" x14ac:dyDescent="0.35">
      <c r="A2" s="37" t="s">
        <v>10</v>
      </c>
      <c r="B2" s="37"/>
      <c r="C2" s="37"/>
      <c r="D2" s="37"/>
      <c r="E2" s="37"/>
      <c r="F2" s="37"/>
      <c r="G2" s="37"/>
      <c r="H2" s="37"/>
      <c r="I2" s="37"/>
    </row>
    <row r="3" spans="1:9" x14ac:dyDescent="0.35">
      <c r="A3" s="37" t="s">
        <v>1</v>
      </c>
      <c r="B3" s="37"/>
      <c r="C3" s="37"/>
      <c r="D3" s="37"/>
      <c r="E3" s="37"/>
      <c r="F3" s="37"/>
      <c r="G3" s="37"/>
      <c r="H3" s="37"/>
      <c r="I3" s="37"/>
    </row>
    <row r="4" spans="1:9" ht="18" thickBot="1" x14ac:dyDescent="0.4">
      <c r="A4" s="39" t="s">
        <v>11</v>
      </c>
      <c r="B4" s="39"/>
      <c r="C4" s="39"/>
      <c r="D4" s="39"/>
      <c r="E4" s="39"/>
      <c r="F4" s="39"/>
      <c r="G4" s="39"/>
      <c r="H4" s="39"/>
      <c r="I4" s="39"/>
    </row>
    <row r="5" spans="1:9" s="9" customFormat="1" ht="75" customHeight="1" x14ac:dyDescent="0.25">
      <c r="A5" s="36" t="s">
        <v>13</v>
      </c>
      <c r="B5" s="24" t="s">
        <v>15</v>
      </c>
      <c r="C5" s="25" t="s">
        <v>16</v>
      </c>
      <c r="D5" s="25" t="s">
        <v>3</v>
      </c>
      <c r="E5" s="24" t="s">
        <v>4</v>
      </c>
      <c r="F5" s="32" t="s">
        <v>5</v>
      </c>
      <c r="G5" s="31" t="s">
        <v>7</v>
      </c>
      <c r="H5" s="26" t="s">
        <v>6</v>
      </c>
      <c r="I5" s="35" t="s">
        <v>17</v>
      </c>
    </row>
    <row r="6" spans="1:9" s="9" customFormat="1" ht="42" customHeight="1" x14ac:dyDescent="0.25">
      <c r="A6" s="6">
        <v>1</v>
      </c>
      <c r="B6" s="5" t="s">
        <v>8</v>
      </c>
      <c r="C6" s="2">
        <v>11535</v>
      </c>
      <c r="D6" s="1">
        <f>C6</f>
        <v>11535</v>
      </c>
      <c r="E6" s="6" t="s">
        <v>2</v>
      </c>
      <c r="F6" s="27" t="s">
        <v>35</v>
      </c>
      <c r="G6" s="27" t="s">
        <v>42</v>
      </c>
      <c r="H6" s="6" t="s">
        <v>14</v>
      </c>
      <c r="I6" s="4" t="s">
        <v>64</v>
      </c>
    </row>
    <row r="7" spans="1:9" s="9" customFormat="1" ht="60.75" customHeight="1" x14ac:dyDescent="0.25">
      <c r="A7" s="6">
        <f>SUM(A6+1)</f>
        <v>2</v>
      </c>
      <c r="B7" s="5" t="s">
        <v>51</v>
      </c>
      <c r="C7" s="2">
        <v>10995.2</v>
      </c>
      <c r="D7" s="1">
        <f t="shared" ref="D7:D8" si="0">C7</f>
        <v>10995.2</v>
      </c>
      <c r="E7" s="6" t="s">
        <v>2</v>
      </c>
      <c r="F7" s="27" t="s">
        <v>37</v>
      </c>
      <c r="G7" s="27" t="s">
        <v>43</v>
      </c>
      <c r="H7" s="6" t="s">
        <v>14</v>
      </c>
      <c r="I7" s="4" t="s">
        <v>65</v>
      </c>
    </row>
    <row r="8" spans="1:9" s="9" customFormat="1" ht="60" customHeight="1" x14ac:dyDescent="0.25">
      <c r="A8" s="6">
        <f t="shared" ref="A8:A22" si="1">SUM(A7+1)</f>
        <v>3</v>
      </c>
      <c r="B8" s="34" t="s">
        <v>52</v>
      </c>
      <c r="C8" s="2">
        <v>14259.4</v>
      </c>
      <c r="D8" s="1">
        <f t="shared" si="0"/>
        <v>14259.4</v>
      </c>
      <c r="E8" s="6" t="s">
        <v>2</v>
      </c>
      <c r="F8" s="29" t="s">
        <v>36</v>
      </c>
      <c r="G8" s="29" t="s">
        <v>44</v>
      </c>
      <c r="H8" s="6" t="s">
        <v>14</v>
      </c>
      <c r="I8" s="4" t="s">
        <v>66</v>
      </c>
    </row>
    <row r="9" spans="1:9" s="9" customFormat="1" ht="42" customHeight="1" x14ac:dyDescent="0.25">
      <c r="A9" s="6">
        <f t="shared" si="1"/>
        <v>4</v>
      </c>
      <c r="B9" s="5" t="s">
        <v>12</v>
      </c>
      <c r="C9" s="23">
        <v>2000</v>
      </c>
      <c r="D9" s="23">
        <f t="shared" ref="D9:D12" si="2">C9</f>
        <v>2000</v>
      </c>
      <c r="E9" s="6" t="s">
        <v>2</v>
      </c>
      <c r="F9" s="3" t="s">
        <v>38</v>
      </c>
      <c r="G9" s="3" t="s">
        <v>45</v>
      </c>
      <c r="H9" s="6" t="s">
        <v>14</v>
      </c>
      <c r="I9" s="4" t="s">
        <v>67</v>
      </c>
    </row>
    <row r="10" spans="1:9" s="9" customFormat="1" ht="42" customHeight="1" x14ac:dyDescent="0.25">
      <c r="A10" s="6">
        <f t="shared" si="1"/>
        <v>5</v>
      </c>
      <c r="B10" s="5" t="s">
        <v>9</v>
      </c>
      <c r="C10" s="23">
        <v>540</v>
      </c>
      <c r="D10" s="23">
        <f t="shared" si="2"/>
        <v>540</v>
      </c>
      <c r="E10" s="6" t="s">
        <v>2</v>
      </c>
      <c r="F10" s="3" t="s">
        <v>39</v>
      </c>
      <c r="G10" s="3" t="s">
        <v>46</v>
      </c>
      <c r="H10" s="6" t="s">
        <v>14</v>
      </c>
      <c r="I10" s="4" t="s">
        <v>68</v>
      </c>
    </row>
    <row r="11" spans="1:9" s="9" customFormat="1" ht="42" customHeight="1" x14ac:dyDescent="0.25">
      <c r="A11" s="6">
        <f t="shared" si="1"/>
        <v>6</v>
      </c>
      <c r="B11" s="5" t="s">
        <v>53</v>
      </c>
      <c r="C11" s="23">
        <v>26000</v>
      </c>
      <c r="D11" s="23">
        <f t="shared" si="2"/>
        <v>26000</v>
      </c>
      <c r="E11" s="6" t="s">
        <v>2</v>
      </c>
      <c r="F11" s="3" t="s">
        <v>47</v>
      </c>
      <c r="G11" s="3" t="s">
        <v>48</v>
      </c>
      <c r="H11" s="6" t="s">
        <v>14</v>
      </c>
      <c r="I11" s="4" t="s">
        <v>69</v>
      </c>
    </row>
    <row r="12" spans="1:9" s="9" customFormat="1" ht="42" customHeight="1" x14ac:dyDescent="0.25">
      <c r="A12" s="6">
        <f t="shared" si="1"/>
        <v>7</v>
      </c>
      <c r="B12" s="5" t="s">
        <v>54</v>
      </c>
      <c r="C12" s="23">
        <v>7300</v>
      </c>
      <c r="D12" s="23">
        <f t="shared" si="2"/>
        <v>7300</v>
      </c>
      <c r="E12" s="6" t="s">
        <v>2</v>
      </c>
      <c r="F12" s="3" t="s">
        <v>40</v>
      </c>
      <c r="G12" s="3" t="s">
        <v>49</v>
      </c>
      <c r="H12" s="6" t="s">
        <v>14</v>
      </c>
      <c r="I12" s="4" t="s">
        <v>70</v>
      </c>
    </row>
    <row r="13" spans="1:9" s="9" customFormat="1" ht="73.5" customHeight="1" x14ac:dyDescent="0.25">
      <c r="A13" s="6">
        <f t="shared" si="1"/>
        <v>8</v>
      </c>
      <c r="B13" s="5" t="s">
        <v>55</v>
      </c>
      <c r="C13" s="23">
        <v>9000</v>
      </c>
      <c r="D13" s="23">
        <f t="shared" ref="D13:D20" si="3">C13</f>
        <v>9000</v>
      </c>
      <c r="E13" s="6" t="s">
        <v>2</v>
      </c>
      <c r="F13" s="3" t="s">
        <v>20</v>
      </c>
      <c r="G13" s="3" t="s">
        <v>23</v>
      </c>
      <c r="H13" s="6" t="s">
        <v>14</v>
      </c>
      <c r="I13" s="4" t="s">
        <v>71</v>
      </c>
    </row>
    <row r="14" spans="1:9" s="9" customFormat="1" ht="70.5" customHeight="1" x14ac:dyDescent="0.25">
      <c r="A14" s="6">
        <f t="shared" si="1"/>
        <v>9</v>
      </c>
      <c r="B14" s="5" t="s">
        <v>55</v>
      </c>
      <c r="C14" s="23">
        <v>9000</v>
      </c>
      <c r="D14" s="23">
        <f t="shared" si="3"/>
        <v>9000</v>
      </c>
      <c r="E14" s="6" t="s">
        <v>2</v>
      </c>
      <c r="F14" s="3" t="s">
        <v>18</v>
      </c>
      <c r="G14" s="3" t="s">
        <v>18</v>
      </c>
      <c r="H14" s="6" t="s">
        <v>14</v>
      </c>
      <c r="I14" s="4" t="s">
        <v>72</v>
      </c>
    </row>
    <row r="15" spans="1:9" s="9" customFormat="1" ht="93" customHeight="1" x14ac:dyDescent="0.25">
      <c r="A15" s="6">
        <f t="shared" si="1"/>
        <v>10</v>
      </c>
      <c r="B15" s="5" t="s">
        <v>56</v>
      </c>
      <c r="C15" s="28">
        <v>11000</v>
      </c>
      <c r="D15" s="28">
        <f>SUM(C15)</f>
        <v>11000</v>
      </c>
      <c r="E15" s="33" t="s">
        <v>2</v>
      </c>
      <c r="F15" s="29" t="s">
        <v>21</v>
      </c>
      <c r="G15" s="29" t="s">
        <v>19</v>
      </c>
      <c r="H15" s="6" t="s">
        <v>14</v>
      </c>
      <c r="I15" s="4" t="s">
        <v>73</v>
      </c>
    </row>
    <row r="16" spans="1:9" s="9" customFormat="1" ht="87.75" customHeight="1" x14ac:dyDescent="0.25">
      <c r="A16" s="6">
        <f t="shared" si="1"/>
        <v>11</v>
      </c>
      <c r="B16" s="5" t="s">
        <v>57</v>
      </c>
      <c r="C16" s="28">
        <v>11000</v>
      </c>
      <c r="D16" s="28">
        <f t="shared" ref="D16:D17" si="4">SUM(C16)</f>
        <v>11000</v>
      </c>
      <c r="E16" s="33" t="s">
        <v>2</v>
      </c>
      <c r="F16" s="29" t="s">
        <v>22</v>
      </c>
      <c r="G16" s="29" t="s">
        <v>24</v>
      </c>
      <c r="H16" s="6" t="s">
        <v>14</v>
      </c>
      <c r="I16" s="4" t="s">
        <v>74</v>
      </c>
    </row>
    <row r="17" spans="1:9" s="9" customFormat="1" ht="90" customHeight="1" x14ac:dyDescent="0.25">
      <c r="A17" s="6">
        <f t="shared" si="1"/>
        <v>12</v>
      </c>
      <c r="B17" s="5" t="s">
        <v>58</v>
      </c>
      <c r="C17" s="28">
        <v>800</v>
      </c>
      <c r="D17" s="28">
        <f t="shared" si="4"/>
        <v>800</v>
      </c>
      <c r="E17" s="33" t="s">
        <v>2</v>
      </c>
      <c r="F17" s="30" t="s">
        <v>25</v>
      </c>
      <c r="G17" s="30" t="s">
        <v>30</v>
      </c>
      <c r="H17" s="6" t="s">
        <v>14</v>
      </c>
      <c r="I17" s="4" t="s">
        <v>75</v>
      </c>
    </row>
    <row r="18" spans="1:9" s="9" customFormat="1" ht="60" customHeight="1" x14ac:dyDescent="0.25">
      <c r="A18" s="6">
        <f t="shared" si="1"/>
        <v>13</v>
      </c>
      <c r="B18" s="5" t="s">
        <v>59</v>
      </c>
      <c r="C18" s="23">
        <v>9000</v>
      </c>
      <c r="D18" s="23">
        <f>C18</f>
        <v>9000</v>
      </c>
      <c r="E18" s="6" t="s">
        <v>2</v>
      </c>
      <c r="F18" s="3" t="s">
        <v>26</v>
      </c>
      <c r="G18" s="3" t="s">
        <v>31</v>
      </c>
      <c r="H18" s="6" t="s">
        <v>14</v>
      </c>
      <c r="I18" s="4" t="s">
        <v>76</v>
      </c>
    </row>
    <row r="19" spans="1:9" s="9" customFormat="1" ht="69.75" customHeight="1" x14ac:dyDescent="0.25">
      <c r="A19" s="6">
        <f t="shared" si="1"/>
        <v>14</v>
      </c>
      <c r="B19" s="5" t="s">
        <v>60</v>
      </c>
      <c r="C19" s="28">
        <v>7500</v>
      </c>
      <c r="D19" s="28">
        <f t="shared" ref="D19" si="5">SUM(C19)</f>
        <v>7500</v>
      </c>
      <c r="E19" s="33" t="s">
        <v>2</v>
      </c>
      <c r="F19" s="29" t="s">
        <v>27</v>
      </c>
      <c r="G19" s="29" t="s">
        <v>32</v>
      </c>
      <c r="H19" s="6" t="s">
        <v>14</v>
      </c>
      <c r="I19" s="4" t="s">
        <v>77</v>
      </c>
    </row>
    <row r="20" spans="1:9" s="9" customFormat="1" ht="60" customHeight="1" x14ac:dyDescent="0.25">
      <c r="A20" s="6">
        <f t="shared" si="1"/>
        <v>15</v>
      </c>
      <c r="B20" s="5" t="s">
        <v>61</v>
      </c>
      <c r="C20" s="23">
        <v>9000</v>
      </c>
      <c r="D20" s="23">
        <f t="shared" si="3"/>
        <v>9000</v>
      </c>
      <c r="E20" s="6" t="s">
        <v>2</v>
      </c>
      <c r="F20" s="3" t="s">
        <v>28</v>
      </c>
      <c r="G20" s="3" t="s">
        <v>33</v>
      </c>
      <c r="H20" s="6" t="s">
        <v>14</v>
      </c>
      <c r="I20" s="4" t="s">
        <v>78</v>
      </c>
    </row>
    <row r="21" spans="1:9" s="9" customFormat="1" ht="78" customHeight="1" x14ac:dyDescent="0.25">
      <c r="A21" s="6">
        <f t="shared" si="1"/>
        <v>16</v>
      </c>
      <c r="B21" s="5" t="s">
        <v>62</v>
      </c>
      <c r="C21" s="28">
        <v>9000</v>
      </c>
      <c r="D21" s="28">
        <f>SUM(C21)</f>
        <v>9000</v>
      </c>
      <c r="E21" s="33" t="s">
        <v>2</v>
      </c>
      <c r="F21" s="29" t="s">
        <v>29</v>
      </c>
      <c r="G21" s="29" t="s">
        <v>34</v>
      </c>
      <c r="H21" s="6" t="s">
        <v>14</v>
      </c>
      <c r="I21" s="4" t="s">
        <v>79</v>
      </c>
    </row>
    <row r="22" spans="1:9" s="9" customFormat="1" ht="75" customHeight="1" x14ac:dyDescent="0.25">
      <c r="A22" s="6">
        <f t="shared" si="1"/>
        <v>17</v>
      </c>
      <c r="B22" s="5" t="s">
        <v>63</v>
      </c>
      <c r="C22" s="23">
        <v>7500</v>
      </c>
      <c r="D22" s="23">
        <f t="shared" ref="D22" si="6">C22</f>
        <v>7500</v>
      </c>
      <c r="E22" s="6" t="s">
        <v>2</v>
      </c>
      <c r="F22" s="3" t="s">
        <v>41</v>
      </c>
      <c r="G22" s="3" t="s">
        <v>50</v>
      </c>
      <c r="H22" s="6" t="s">
        <v>14</v>
      </c>
      <c r="I22" s="4" t="s">
        <v>80</v>
      </c>
    </row>
    <row r="23" spans="1:9" s="9" customFormat="1" x14ac:dyDescent="0.25">
      <c r="A23" s="19"/>
      <c r="B23" s="20"/>
      <c r="C23" s="21"/>
      <c r="D23" s="21"/>
      <c r="E23" s="19"/>
      <c r="F23" s="21"/>
      <c r="G23" s="21"/>
      <c r="H23" s="19"/>
      <c r="I23" s="22"/>
    </row>
    <row r="24" spans="1:9" s="9" customFormat="1" x14ac:dyDescent="0.25">
      <c r="A24" s="19"/>
      <c r="B24" s="20"/>
      <c r="C24" s="21"/>
      <c r="D24" s="21"/>
      <c r="E24" s="19"/>
      <c r="F24" s="21"/>
      <c r="G24" s="21"/>
      <c r="H24" s="19"/>
      <c r="I24" s="22"/>
    </row>
    <row r="25" spans="1:9" s="9" customFormat="1" x14ac:dyDescent="0.25">
      <c r="A25" s="19"/>
      <c r="B25" s="20"/>
      <c r="C25" s="21"/>
      <c r="D25" s="21"/>
      <c r="E25" s="19"/>
      <c r="F25" s="21"/>
      <c r="G25" s="21"/>
      <c r="H25" s="19"/>
      <c r="I25" s="22"/>
    </row>
    <row r="26" spans="1:9" s="9" customFormat="1" x14ac:dyDescent="0.25">
      <c r="A26" s="19"/>
      <c r="B26" s="20"/>
      <c r="C26" s="21"/>
      <c r="D26" s="21"/>
      <c r="E26" s="19"/>
      <c r="F26" s="21"/>
      <c r="G26" s="21"/>
      <c r="H26" s="19"/>
      <c r="I26" s="22"/>
    </row>
    <row r="27" spans="1:9" s="9" customFormat="1" x14ac:dyDescent="0.25">
      <c r="A27" s="19"/>
      <c r="B27" s="20"/>
      <c r="C27" s="21"/>
      <c r="D27" s="21"/>
      <c r="E27" s="19"/>
      <c r="F27" s="21"/>
      <c r="G27" s="21"/>
      <c r="H27" s="19"/>
      <c r="I27" s="22"/>
    </row>
    <row r="28" spans="1:9" s="9" customFormat="1" x14ac:dyDescent="0.25">
      <c r="A28" s="19"/>
      <c r="B28" s="20"/>
      <c r="C28" s="21"/>
      <c r="D28" s="21"/>
      <c r="E28" s="19"/>
      <c r="F28" s="21"/>
      <c r="G28" s="21"/>
      <c r="H28" s="19"/>
      <c r="I28" s="22"/>
    </row>
    <row r="29" spans="1:9" s="9" customFormat="1" x14ac:dyDescent="0.25">
      <c r="A29" s="19"/>
      <c r="B29" s="20"/>
      <c r="C29" s="21"/>
      <c r="D29" s="21"/>
      <c r="E29" s="19"/>
      <c r="F29" s="21"/>
      <c r="G29" s="21"/>
      <c r="H29" s="19"/>
      <c r="I29" s="22"/>
    </row>
    <row r="30" spans="1:9" s="9" customFormat="1" x14ac:dyDescent="0.25">
      <c r="A30" s="19"/>
      <c r="B30" s="20"/>
      <c r="C30" s="21"/>
      <c r="D30" s="21"/>
      <c r="E30" s="19"/>
      <c r="F30" s="21"/>
      <c r="G30" s="21"/>
      <c r="H30" s="19"/>
      <c r="I30" s="22"/>
    </row>
    <row r="31" spans="1:9" s="9" customFormat="1" x14ac:dyDescent="0.25">
      <c r="A31" s="19"/>
      <c r="B31" s="20"/>
      <c r="C31" s="21"/>
      <c r="D31" s="21"/>
      <c r="E31" s="19"/>
      <c r="F31" s="21"/>
      <c r="G31" s="21"/>
      <c r="H31" s="19"/>
      <c r="I31" s="22"/>
    </row>
    <row r="32" spans="1:9" s="9" customFormat="1" x14ac:dyDescent="0.25">
      <c r="A32" s="19"/>
      <c r="B32" s="20"/>
      <c r="C32" s="21"/>
      <c r="D32" s="21"/>
      <c r="E32" s="19"/>
      <c r="F32" s="21"/>
      <c r="G32" s="21"/>
      <c r="H32" s="19"/>
      <c r="I32" s="22"/>
    </row>
    <row r="33" spans="1:9" s="9" customFormat="1" x14ac:dyDescent="0.25">
      <c r="A33" s="19"/>
      <c r="B33" s="20"/>
      <c r="C33" s="21"/>
      <c r="D33" s="21"/>
      <c r="E33" s="19"/>
      <c r="F33" s="21"/>
      <c r="G33" s="21"/>
      <c r="H33" s="19"/>
      <c r="I33" s="22"/>
    </row>
    <row r="34" spans="1:9" s="9" customFormat="1" x14ac:dyDescent="0.25">
      <c r="A34" s="19"/>
      <c r="B34" s="20"/>
      <c r="C34" s="21"/>
      <c r="D34" s="21"/>
      <c r="E34" s="19"/>
      <c r="F34" s="21"/>
      <c r="G34" s="21"/>
      <c r="H34" s="19"/>
      <c r="I34" s="22"/>
    </row>
    <row r="35" spans="1:9" s="13" customFormat="1" x14ac:dyDescent="0.25">
      <c r="A35" s="8"/>
      <c r="B35" s="10"/>
      <c r="C35" s="11"/>
      <c r="D35" s="11"/>
      <c r="E35" s="8"/>
      <c r="F35" s="11"/>
      <c r="G35" s="11"/>
      <c r="H35" s="8"/>
      <c r="I35" s="12"/>
    </row>
    <row r="36" spans="1:9" s="13" customFormat="1" x14ac:dyDescent="0.25">
      <c r="A36" s="8"/>
      <c r="B36" s="10"/>
      <c r="C36" s="11"/>
      <c r="D36" s="11"/>
      <c r="E36" s="8"/>
      <c r="F36" s="11"/>
      <c r="G36" s="11"/>
      <c r="H36" s="8"/>
      <c r="I36" s="12"/>
    </row>
    <row r="37" spans="1:9" s="13" customFormat="1" x14ac:dyDescent="0.25">
      <c r="A37" s="8"/>
      <c r="B37" s="10"/>
      <c r="C37" s="11"/>
      <c r="D37" s="11"/>
      <c r="E37" s="8"/>
      <c r="F37" s="11"/>
      <c r="G37" s="11"/>
      <c r="H37" s="8"/>
      <c r="I37" s="12"/>
    </row>
    <row r="38" spans="1:9" s="13" customFormat="1" x14ac:dyDescent="0.25">
      <c r="A38" s="8"/>
      <c r="B38" s="10"/>
      <c r="C38" s="11"/>
      <c r="D38" s="11"/>
      <c r="E38" s="8"/>
      <c r="F38" s="11"/>
      <c r="G38" s="11"/>
      <c r="H38" s="8"/>
      <c r="I38" s="12"/>
    </row>
    <row r="39" spans="1:9" s="13" customFormat="1" x14ac:dyDescent="0.25">
      <c r="A39" s="8"/>
      <c r="B39" s="10"/>
      <c r="C39" s="11"/>
      <c r="D39" s="11"/>
      <c r="E39" s="8"/>
      <c r="F39" s="11"/>
      <c r="G39" s="11"/>
      <c r="H39" s="8"/>
      <c r="I39" s="12"/>
    </row>
    <row r="40" spans="1:9" s="13" customFormat="1" x14ac:dyDescent="0.25">
      <c r="A40" s="8"/>
      <c r="B40" s="10"/>
      <c r="C40" s="11"/>
      <c r="D40" s="11"/>
      <c r="E40" s="8"/>
      <c r="F40" s="11"/>
      <c r="G40" s="11"/>
      <c r="H40" s="8"/>
      <c r="I40" s="12"/>
    </row>
    <row r="41" spans="1:9" s="13" customFormat="1" x14ac:dyDescent="0.25">
      <c r="A41" s="8"/>
      <c r="B41" s="10"/>
      <c r="C41" s="11"/>
      <c r="D41" s="11"/>
      <c r="E41" s="8"/>
      <c r="F41" s="11"/>
      <c r="G41" s="11"/>
      <c r="H41" s="8"/>
      <c r="I41" s="12"/>
    </row>
    <row r="42" spans="1:9" s="13" customFormat="1" x14ac:dyDescent="0.25">
      <c r="A42" s="8"/>
      <c r="B42" s="10"/>
      <c r="C42" s="11"/>
      <c r="D42" s="11"/>
      <c r="E42" s="8"/>
      <c r="F42" s="11"/>
      <c r="G42" s="11"/>
      <c r="H42" s="8"/>
      <c r="I42" s="12"/>
    </row>
    <row r="43" spans="1:9" s="13" customFormat="1" x14ac:dyDescent="0.25">
      <c r="A43" s="8"/>
      <c r="B43" s="10"/>
      <c r="C43" s="11"/>
      <c r="D43" s="11"/>
      <c r="E43" s="8"/>
      <c r="F43" s="11"/>
      <c r="G43" s="11"/>
      <c r="H43" s="8"/>
      <c r="I43" s="12"/>
    </row>
    <row r="44" spans="1:9" s="13" customFormat="1" x14ac:dyDescent="0.25">
      <c r="A44" s="8"/>
      <c r="B44" s="10"/>
      <c r="C44" s="11"/>
      <c r="D44" s="11"/>
      <c r="E44" s="8"/>
      <c r="F44" s="11"/>
      <c r="G44" s="11"/>
      <c r="H44" s="8"/>
      <c r="I44" s="12"/>
    </row>
    <row r="45" spans="1:9" s="13" customFormat="1" x14ac:dyDescent="0.25">
      <c r="A45" s="8"/>
      <c r="B45" s="10"/>
      <c r="C45" s="11"/>
      <c r="D45" s="11"/>
      <c r="E45" s="8"/>
      <c r="F45" s="11"/>
      <c r="G45" s="11"/>
      <c r="H45" s="8"/>
      <c r="I45" s="12"/>
    </row>
    <row r="46" spans="1:9" s="13" customFormat="1" x14ac:dyDescent="0.25">
      <c r="A46" s="8"/>
      <c r="B46" s="10"/>
      <c r="C46" s="11"/>
      <c r="D46" s="11"/>
      <c r="E46" s="8"/>
      <c r="F46" s="11"/>
      <c r="G46" s="11"/>
      <c r="H46" s="8"/>
      <c r="I46" s="12"/>
    </row>
    <row r="47" spans="1:9" s="13" customFormat="1" x14ac:dyDescent="0.25">
      <c r="A47" s="8"/>
      <c r="B47" s="10"/>
      <c r="C47" s="11"/>
      <c r="D47" s="11"/>
      <c r="E47" s="8"/>
      <c r="F47" s="11"/>
      <c r="G47" s="11"/>
      <c r="H47" s="8"/>
      <c r="I47" s="12"/>
    </row>
    <row r="48" spans="1:9" s="13" customFormat="1" x14ac:dyDescent="0.25">
      <c r="A48" s="8"/>
      <c r="B48" s="10"/>
      <c r="C48" s="11"/>
      <c r="D48" s="11"/>
      <c r="E48" s="8"/>
      <c r="F48" s="11"/>
      <c r="G48" s="11"/>
      <c r="H48" s="8"/>
      <c r="I48" s="12"/>
    </row>
    <row r="49" spans="1:9" s="13" customFormat="1" x14ac:dyDescent="0.25">
      <c r="A49" s="8"/>
      <c r="B49" s="10"/>
      <c r="C49" s="11"/>
      <c r="D49" s="11"/>
      <c r="E49" s="8"/>
      <c r="F49" s="11"/>
      <c r="G49" s="11"/>
      <c r="H49" s="8"/>
      <c r="I49" s="12"/>
    </row>
    <row r="50" spans="1:9" s="13" customFormat="1" x14ac:dyDescent="0.25">
      <c r="A50" s="8"/>
      <c r="B50" s="10"/>
      <c r="C50" s="11"/>
      <c r="D50" s="11"/>
      <c r="E50" s="8"/>
      <c r="F50" s="11"/>
      <c r="G50" s="11"/>
      <c r="H50" s="8"/>
      <c r="I50" s="12"/>
    </row>
    <row r="51" spans="1:9" s="13" customFormat="1" x14ac:dyDescent="0.25">
      <c r="A51" s="8"/>
      <c r="B51" s="10"/>
      <c r="C51" s="11"/>
      <c r="D51" s="11"/>
      <c r="E51" s="8"/>
      <c r="F51" s="11"/>
      <c r="G51" s="11"/>
      <c r="H51" s="8"/>
      <c r="I51" s="12"/>
    </row>
    <row r="52" spans="1:9" s="13" customFormat="1" x14ac:dyDescent="0.25">
      <c r="A52" s="8"/>
      <c r="B52" s="10"/>
      <c r="C52" s="11"/>
      <c r="D52" s="11"/>
      <c r="E52" s="8"/>
      <c r="F52" s="11"/>
      <c r="G52" s="11"/>
      <c r="H52" s="8"/>
      <c r="I52" s="12"/>
    </row>
    <row r="53" spans="1:9" s="13" customFormat="1" x14ac:dyDescent="0.25">
      <c r="A53" s="8"/>
      <c r="B53" s="10"/>
      <c r="C53" s="11"/>
      <c r="D53" s="11"/>
      <c r="E53" s="8"/>
      <c r="F53" s="11"/>
      <c r="G53" s="11"/>
      <c r="H53" s="8"/>
      <c r="I53" s="12"/>
    </row>
    <row r="54" spans="1:9" x14ac:dyDescent="0.35">
      <c r="H54" s="8"/>
      <c r="I54" s="12"/>
    </row>
    <row r="55" spans="1:9" x14ac:dyDescent="0.35">
      <c r="H55" s="8"/>
      <c r="I55" s="12"/>
    </row>
    <row r="56" spans="1:9" x14ac:dyDescent="0.35">
      <c r="H56" s="8"/>
      <c r="I56" s="12"/>
    </row>
    <row r="57" spans="1:9" x14ac:dyDescent="0.35">
      <c r="H57" s="8"/>
      <c r="I57" s="12"/>
    </row>
    <row r="58" spans="1:9" x14ac:dyDescent="0.35">
      <c r="H58" s="8"/>
      <c r="I58" s="12"/>
    </row>
    <row r="59" spans="1:9" x14ac:dyDescent="0.35">
      <c r="H59" s="8"/>
      <c r="I59" s="12"/>
    </row>
    <row r="60" spans="1:9" x14ac:dyDescent="0.35">
      <c r="H60" s="8"/>
      <c r="I60" s="12"/>
    </row>
    <row r="61" spans="1:9" x14ac:dyDescent="0.35">
      <c r="H61" s="8"/>
      <c r="I61" s="12"/>
    </row>
    <row r="62" spans="1:9" x14ac:dyDescent="0.35">
      <c r="H62" s="8"/>
      <c r="I62" s="12"/>
    </row>
    <row r="63" spans="1:9" x14ac:dyDescent="0.35">
      <c r="H63" s="8"/>
      <c r="I63" s="12"/>
    </row>
    <row r="64" spans="1:9" x14ac:dyDescent="0.35">
      <c r="H64" s="8"/>
      <c r="I64" s="12"/>
    </row>
    <row r="65" spans="8:9" x14ac:dyDescent="0.35">
      <c r="H65" s="8"/>
      <c r="I65" s="12"/>
    </row>
    <row r="66" spans="8:9" x14ac:dyDescent="0.35">
      <c r="H66" s="8"/>
      <c r="I66" s="12"/>
    </row>
    <row r="67" spans="8:9" x14ac:dyDescent="0.35">
      <c r="H67" s="8"/>
      <c r="I67" s="12"/>
    </row>
    <row r="68" spans="8:9" x14ac:dyDescent="0.35">
      <c r="I68" s="12"/>
    </row>
    <row r="69" spans="8:9" x14ac:dyDescent="0.35">
      <c r="I69" s="12"/>
    </row>
    <row r="70" spans="8:9" x14ac:dyDescent="0.35">
      <c r="I70" s="12"/>
    </row>
    <row r="71" spans="8:9" x14ac:dyDescent="0.35">
      <c r="I71" s="12"/>
    </row>
    <row r="72" spans="8:9" x14ac:dyDescent="0.35">
      <c r="I72" s="12"/>
    </row>
    <row r="73" spans="8:9" x14ac:dyDescent="0.35">
      <c r="I73" s="12"/>
    </row>
    <row r="74" spans="8:9" x14ac:dyDescent="0.35">
      <c r="I74" s="12"/>
    </row>
    <row r="75" spans="8:9" x14ac:dyDescent="0.35">
      <c r="I75" s="12"/>
    </row>
    <row r="76" spans="8:9" x14ac:dyDescent="0.35">
      <c r="I76" s="12"/>
    </row>
    <row r="77" spans="8:9" x14ac:dyDescent="0.35">
      <c r="I77" s="12"/>
    </row>
    <row r="78" spans="8:9" x14ac:dyDescent="0.35">
      <c r="I78" s="12"/>
    </row>
    <row r="79" spans="8:9" x14ac:dyDescent="0.35">
      <c r="I79" s="12"/>
    </row>
  </sheetData>
  <mergeCells count="4">
    <mergeCell ref="A1:I1"/>
    <mergeCell ref="A2:I2"/>
    <mergeCell ref="A3:I3"/>
    <mergeCell ref="A4:I4"/>
  </mergeCells>
  <phoneticPr fontId="3" type="noConversion"/>
  <dataValidations count="2">
    <dataValidation type="list" allowBlank="1" showInputMessage="1" showErrorMessage="1" sqref="E6:E22">
      <formula1>วิธีซื้อหรือจ้าง</formula1>
    </dataValidation>
    <dataValidation type="list" allowBlank="1" showInputMessage="1" showErrorMessage="1" sqref="H6:H67">
      <formula1>เหตุผลที่คัดเลือก</formula1>
    </dataValidation>
  </dataValidations>
  <pageMargins left="0.11811023622047245" right="0.11811023622047245" top="0.15748031496062992" bottom="0.11811023622047245" header="0.15748031496062992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ม.ค.69</vt:lpstr>
      <vt:lpstr>ม.ค.69!Print_Titles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Admin</cp:lastModifiedBy>
  <cp:lastPrinted>2026-05-31T14:10:50Z</cp:lastPrinted>
  <dcterms:created xsi:type="dcterms:W3CDTF">2014-10-27T03:46:51Z</dcterms:created>
  <dcterms:modified xsi:type="dcterms:W3CDTF">2026-05-31T14:20:24Z</dcterms:modified>
</cp:coreProperties>
</file>